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02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F291" i="9"/>
  <c r="F290" i="9"/>
  <c r="H289" i="9"/>
  <c r="E289" i="9" s="1"/>
  <c r="G289" i="9"/>
  <c r="F289" i="9"/>
  <c r="B289" i="9"/>
  <c r="H288" i="9"/>
  <c r="G288" i="9"/>
  <c r="F288" i="9"/>
  <c r="H287" i="9"/>
  <c r="G287" i="9"/>
  <c r="F287" i="9"/>
  <c r="H286" i="9"/>
  <c r="G286" i="9"/>
  <c r="F286" i="9"/>
  <c r="F285" i="9"/>
  <c r="H284" i="9"/>
  <c r="E284" i="9" s="1"/>
  <c r="G284" i="9"/>
  <c r="F284" i="9"/>
  <c r="B284" i="9"/>
  <c r="H283" i="9"/>
  <c r="E283" i="9" s="1"/>
  <c r="B283" i="9" s="1"/>
  <c r="G283" i="9"/>
  <c r="F283" i="9"/>
  <c r="H282" i="9"/>
  <c r="G282" i="9"/>
  <c r="F282" i="9"/>
  <c r="F281" i="9"/>
  <c r="F280" i="9"/>
  <c r="F279" i="9"/>
  <c r="F277" i="9" s="1"/>
  <c r="F278" i="9"/>
  <c r="F276" i="9"/>
  <c r="L275" i="9"/>
  <c r="F275" i="9" s="1"/>
  <c r="H275" i="9"/>
  <c r="G275" i="9"/>
  <c r="F274" i="9"/>
  <c r="I273" i="9"/>
  <c r="E273" i="9" s="1"/>
  <c r="B273" i="9" s="1"/>
  <c r="H273" i="9"/>
  <c r="F273" i="9"/>
  <c r="E272" i="9"/>
  <c r="M271" i="9"/>
  <c r="L271" i="9"/>
  <c r="F271" i="9" s="1"/>
  <c r="E271" i="9"/>
  <c r="B271" i="9" s="1"/>
  <c r="M270" i="9"/>
  <c r="F270" i="9" s="1"/>
  <c r="L270" i="9"/>
  <c r="E270" i="9"/>
  <c r="B270" i="9"/>
  <c r="M269" i="9"/>
  <c r="L269" i="9"/>
  <c r="F269" i="9" s="1"/>
  <c r="E269" i="9"/>
  <c r="B269" i="9" s="1"/>
  <c r="M268" i="9"/>
  <c r="F268" i="9" s="1"/>
  <c r="B268" i="9" s="1"/>
  <c r="L268" i="9"/>
  <c r="E268" i="9"/>
  <c r="M267" i="9"/>
  <c r="L267" i="9"/>
  <c r="F267" i="9" s="1"/>
  <c r="E267" i="9"/>
  <c r="B267" i="9" s="1"/>
  <c r="M266" i="9"/>
  <c r="F266" i="9" s="1"/>
  <c r="B266" i="9" s="1"/>
  <c r="L266" i="9"/>
  <c r="E266" i="9"/>
  <c r="M265" i="9"/>
  <c r="L265" i="9"/>
  <c r="F265" i="9" s="1"/>
  <c r="E265" i="9"/>
  <c r="B265" i="9" s="1"/>
  <c r="M264" i="9"/>
  <c r="F264" i="9" s="1"/>
  <c r="B264" i="9" s="1"/>
  <c r="L264" i="9"/>
  <c r="E264" i="9"/>
  <c r="M263" i="9"/>
  <c r="L263" i="9"/>
  <c r="F263" i="9" s="1"/>
  <c r="E263" i="9"/>
  <c r="B263" i="9" s="1"/>
  <c r="M262" i="9"/>
  <c r="F262" i="9" s="1"/>
  <c r="L262" i="9"/>
  <c r="E262" i="9"/>
  <c r="B262" i="9"/>
  <c r="M261" i="9"/>
  <c r="L261" i="9"/>
  <c r="F261" i="9" s="1"/>
  <c r="E261" i="9"/>
  <c r="B261" i="9" s="1"/>
  <c r="M260" i="9"/>
  <c r="F260" i="9" s="1"/>
  <c r="B260" i="9" s="1"/>
  <c r="L260" i="9"/>
  <c r="E260" i="9"/>
  <c r="M259" i="9"/>
  <c r="L259" i="9"/>
  <c r="F259" i="9" s="1"/>
  <c r="E259" i="9"/>
  <c r="B259" i="9" s="1"/>
  <c r="M258" i="9"/>
  <c r="F258" i="9" s="1"/>
  <c r="B258" i="9" s="1"/>
  <c r="L258" i="9"/>
  <c r="E258" i="9"/>
  <c r="M257" i="9"/>
  <c r="L257" i="9"/>
  <c r="F257" i="9" s="1"/>
  <c r="E257" i="9"/>
  <c r="B257" i="9" s="1"/>
  <c r="M256" i="9"/>
  <c r="F256" i="9" s="1"/>
  <c r="B256" i="9" s="1"/>
  <c r="L256" i="9"/>
  <c r="E256" i="9"/>
  <c r="M255" i="9"/>
  <c r="L255" i="9"/>
  <c r="F255" i="9" s="1"/>
  <c r="E255" i="9"/>
  <c r="B255" i="9" s="1"/>
  <c r="M254" i="9"/>
  <c r="F254" i="9" s="1"/>
  <c r="L254" i="9"/>
  <c r="E254" i="9"/>
  <c r="B254" i="9"/>
  <c r="M253" i="9"/>
  <c r="L253" i="9"/>
  <c r="F253" i="9" s="1"/>
  <c r="E253" i="9"/>
  <c r="M252" i="9"/>
  <c r="F252" i="9" s="1"/>
  <c r="B252" i="9" s="1"/>
  <c r="L252" i="9"/>
  <c r="E252" i="9"/>
  <c r="M251" i="9"/>
  <c r="L251" i="9"/>
  <c r="F251" i="9" s="1"/>
  <c r="E251" i="9"/>
  <c r="M250" i="9"/>
  <c r="F250" i="9" s="1"/>
  <c r="B250" i="9" s="1"/>
  <c r="L250" i="9"/>
  <c r="E250" i="9"/>
  <c r="M249" i="9"/>
  <c r="L249" i="9"/>
  <c r="F249" i="9" s="1"/>
  <c r="E249" i="9"/>
  <c r="M248" i="9"/>
  <c r="F248" i="9" s="1"/>
  <c r="B248" i="9" s="1"/>
  <c r="L248" i="9"/>
  <c r="E248" i="9"/>
  <c r="M247" i="9"/>
  <c r="L247" i="9"/>
  <c r="F247" i="9" s="1"/>
  <c r="E247" i="9"/>
  <c r="M246" i="9"/>
  <c r="F246" i="9" s="1"/>
  <c r="L246" i="9"/>
  <c r="E246" i="9"/>
  <c r="B246" i="9"/>
  <c r="M245" i="9"/>
  <c r="L245" i="9"/>
  <c r="F245" i="9" s="1"/>
  <c r="E245" i="9"/>
  <c r="M244" i="9"/>
  <c r="F244" i="9" s="1"/>
  <c r="B244" i="9" s="1"/>
  <c r="L244" i="9"/>
  <c r="E244" i="9"/>
  <c r="M243" i="9"/>
  <c r="L243" i="9"/>
  <c r="F243" i="9" s="1"/>
  <c r="E243" i="9"/>
  <c r="M242" i="9"/>
  <c r="F242" i="9" s="1"/>
  <c r="B242" i="9" s="1"/>
  <c r="L242" i="9"/>
  <c r="E242" i="9"/>
  <c r="M241" i="9"/>
  <c r="L241" i="9"/>
  <c r="F241" i="9" s="1"/>
  <c r="E241" i="9"/>
  <c r="M240" i="9"/>
  <c r="F240" i="9" s="1"/>
  <c r="B240" i="9" s="1"/>
  <c r="L240" i="9"/>
  <c r="E240" i="9"/>
  <c r="M239" i="9"/>
  <c r="L239" i="9"/>
  <c r="F239" i="9" s="1"/>
  <c r="E239" i="9"/>
  <c r="M238" i="9"/>
  <c r="F238" i="9" s="1"/>
  <c r="L238" i="9"/>
  <c r="E238" i="9"/>
  <c r="B238" i="9"/>
  <c r="M237" i="9"/>
  <c r="L237" i="9"/>
  <c r="F237" i="9" s="1"/>
  <c r="E237" i="9"/>
  <c r="M236" i="9"/>
  <c r="F236" i="9" s="1"/>
  <c r="B236" i="9" s="1"/>
  <c r="L236" i="9"/>
  <c r="E236" i="9"/>
  <c r="M235" i="9"/>
  <c r="L235" i="9"/>
  <c r="F235" i="9" s="1"/>
  <c r="E235" i="9"/>
  <c r="M234" i="9"/>
  <c r="F234" i="9" s="1"/>
  <c r="B234" i="9" s="1"/>
  <c r="L234" i="9"/>
  <c r="E234" i="9"/>
  <c r="M233" i="9"/>
  <c r="L233" i="9"/>
  <c r="F233" i="9" s="1"/>
  <c r="E233" i="9"/>
  <c r="M232" i="9"/>
  <c r="F232" i="9" s="1"/>
  <c r="B232" i="9" s="1"/>
  <c r="L232" i="9"/>
  <c r="E232" i="9"/>
  <c r="M231" i="9"/>
  <c r="L231" i="9"/>
  <c r="F231" i="9" s="1"/>
  <c r="E231" i="9"/>
  <c r="M230" i="9"/>
  <c r="F230" i="9" s="1"/>
  <c r="L230" i="9"/>
  <c r="E230" i="9"/>
  <c r="B230" i="9"/>
  <c r="M229" i="9"/>
  <c r="L229" i="9"/>
  <c r="F229" i="9" s="1"/>
  <c r="E229" i="9"/>
  <c r="M228" i="9"/>
  <c r="F228" i="9" s="1"/>
  <c r="B228" i="9" s="1"/>
  <c r="L228" i="9"/>
  <c r="E228" i="9"/>
  <c r="M227" i="9"/>
  <c r="L227" i="9"/>
  <c r="F227" i="9" s="1"/>
  <c r="E227" i="9"/>
  <c r="M226" i="9"/>
  <c r="F226" i="9" s="1"/>
  <c r="B226" i="9" s="1"/>
  <c r="L226" i="9"/>
  <c r="E226" i="9"/>
  <c r="M225" i="9"/>
  <c r="L225" i="9"/>
  <c r="F225" i="9" s="1"/>
  <c r="E225" i="9"/>
  <c r="M224" i="9"/>
  <c r="F224" i="9" s="1"/>
  <c r="B224" i="9" s="1"/>
  <c r="L224" i="9"/>
  <c r="E224" i="9"/>
  <c r="M223" i="9"/>
  <c r="L223" i="9"/>
  <c r="E223" i="9"/>
  <c r="M222" i="9"/>
  <c r="F222" i="9" s="1"/>
  <c r="L222" i="9"/>
  <c r="E222" i="9"/>
  <c r="B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F80" i="9"/>
  <c r="B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E46" i="9" s="1"/>
  <c r="B46" i="9" s="1"/>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H31" i="9"/>
  <c r="E31" i="9" s="1"/>
  <c r="B31" i="9" s="1"/>
  <c r="G31" i="9"/>
  <c r="F31" i="9"/>
  <c r="H30" i="9"/>
  <c r="G30" i="9"/>
  <c r="F30" i="9"/>
  <c r="H29" i="9"/>
  <c r="G29" i="9"/>
  <c r="E29" i="9" s="1"/>
  <c r="B29" i="9" s="1"/>
  <c r="F29" i="9"/>
  <c r="H28" i="9"/>
  <c r="G28" i="9"/>
  <c r="F28" i="9"/>
  <c r="E28" i="9"/>
  <c r="B28" i="9" s="1"/>
  <c r="H27" i="9"/>
  <c r="E27" i="9" s="1"/>
  <c r="B27" i="9" s="1"/>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I3" i="9"/>
  <c r="H3" i="9"/>
  <c r="G3" i="9"/>
  <c r="D101" i="8"/>
  <c r="C1576" i="1" s="1"/>
  <c r="H1576" i="1" s="1"/>
  <c r="D95" i="8"/>
  <c r="D90" i="8"/>
  <c r="D85" i="8"/>
  <c r="D80" i="8"/>
  <c r="D75" i="8"/>
  <c r="D70" i="8"/>
  <c r="D65" i="8"/>
  <c r="D60" i="8"/>
  <c r="D55" i="8"/>
  <c r="D49" i="8" s="1"/>
  <c r="C1524" i="1" s="1"/>
  <c r="D50" i="8"/>
  <c r="D44" i="8"/>
  <c r="D36" i="8"/>
  <c r="D26" i="8"/>
  <c r="D24" i="8" s="1"/>
  <c r="C1499" i="1" s="1"/>
  <c r="D18" i="8"/>
  <c r="D8" i="8"/>
  <c r="D6" i="8" s="1"/>
  <c r="E44" i="7"/>
  <c r="D44" i="7"/>
  <c r="E39" i="7"/>
  <c r="D39" i="7"/>
  <c r="E38" i="7"/>
  <c r="D38" i="7"/>
  <c r="E30" i="7"/>
  <c r="D30" i="7"/>
  <c r="E23" i="7"/>
  <c r="D23" i="7"/>
  <c r="D22" i="7" s="1"/>
  <c r="H30" i="3" s="1"/>
  <c r="E14" i="7"/>
  <c r="D14" i="7"/>
  <c r="E7" i="7"/>
  <c r="D7" i="7"/>
  <c r="E6"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F115"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7" i="5"/>
  <c r="F256" i="5"/>
  <c r="F255" i="5"/>
  <c r="F254" i="5"/>
  <c r="F253" i="5"/>
  <c r="F252" i="5"/>
  <c r="F251" i="5"/>
  <c r="E250" i="5"/>
  <c r="D1227" i="1" s="1"/>
  <c r="D250" i="5"/>
  <c r="F249" i="5"/>
  <c r="F248" i="5"/>
  <c r="F247" i="5"/>
  <c r="E246" i="5"/>
  <c r="D1223" i="1" s="1"/>
  <c r="D246" i="5"/>
  <c r="C1223" i="1" s="1"/>
  <c r="F244" i="5"/>
  <c r="F243" i="5"/>
  <c r="E242" i="5"/>
  <c r="D242" i="5"/>
  <c r="F242" i="5" s="1"/>
  <c r="F241" i="5"/>
  <c r="F240" i="5"/>
  <c r="E239" i="5"/>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C1157" i="1"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E142" i="5"/>
  <c r="E134" i="5" s="1"/>
  <c r="D1112" i="1" s="1"/>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D78" i="5" s="1"/>
  <c r="E78" i="5"/>
  <c r="F77" i="5"/>
  <c r="F76" i="5"/>
  <c r="F75" i="5"/>
  <c r="F74" i="5"/>
  <c r="F73" i="5"/>
  <c r="F72" i="5"/>
  <c r="F71" i="5"/>
  <c r="E70" i="5"/>
  <c r="F70" i="5" s="1"/>
  <c r="D70" i="5"/>
  <c r="D69" i="5"/>
  <c r="F67" i="5"/>
  <c r="F66" i="5"/>
  <c r="F65" i="5"/>
  <c r="F64" i="5"/>
  <c r="E63" i="5"/>
  <c r="D63" i="5"/>
  <c r="F63" i="5" s="1"/>
  <c r="F62" i="5"/>
  <c r="F61" i="5"/>
  <c r="F60" i="5"/>
  <c r="F59" i="5"/>
  <c r="F58" i="5"/>
  <c r="F57" i="5"/>
  <c r="E56" i="5"/>
  <c r="D1034" i="1" s="1"/>
  <c r="D56" i="5"/>
  <c r="F55" i="5"/>
  <c r="F54" i="5"/>
  <c r="F53" i="5"/>
  <c r="F52" i="5"/>
  <c r="E52" i="5"/>
  <c r="D1030" i="1" s="1"/>
  <c r="D52" i="5"/>
  <c r="C1030" i="1"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E593" i="4" s="1"/>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E417" i="4"/>
  <c r="D417" i="4"/>
  <c r="D644" i="4" s="1"/>
  <c r="F644" i="4" s="1"/>
  <c r="E416" i="4"/>
  <c r="E643" i="4" s="1"/>
  <c r="D637"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c r="F262" i="4"/>
  <c r="F261" i="4"/>
  <c r="F260" i="4"/>
  <c r="E259" i="4"/>
  <c r="D259" i="4"/>
  <c r="F259" i="4" s="1"/>
  <c r="F258" i="4"/>
  <c r="F257" i="4"/>
  <c r="F256" i="4"/>
  <c r="F255" i="4"/>
  <c r="F254" i="4"/>
  <c r="E253" i="4"/>
  <c r="D253" i="4"/>
  <c r="E252" i="4"/>
  <c r="F251" i="4"/>
  <c r="F250" i="4"/>
  <c r="F249" i="4"/>
  <c r="F248" i="4"/>
  <c r="E247" i="4"/>
  <c r="F247" i="4" s="1"/>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F134" i="4" s="1"/>
  <c r="D133" i="4"/>
  <c r="F132" i="4"/>
  <c r="F131" i="4"/>
  <c r="F130" i="4"/>
  <c r="F129" i="4"/>
  <c r="E128" i="4"/>
  <c r="D128" i="4"/>
  <c r="F127" i="4"/>
  <c r="F126" i="4"/>
  <c r="E125" i="4"/>
  <c r="F125" i="4" s="1"/>
  <c r="D125" i="4"/>
  <c r="D124" i="4" s="1"/>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E82" i="4" s="1"/>
  <c r="D78" i="1"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E50" i="4" s="1"/>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C1509" i="1"/>
  <c r="G1509" i="1" s="1"/>
  <c r="H1508" i="1"/>
  <c r="G1508" i="1"/>
  <c r="C1508" i="1"/>
  <c r="C1507" i="1"/>
  <c r="C1506" i="1"/>
  <c r="H1505" i="1"/>
  <c r="C1505" i="1"/>
  <c r="G1505" i="1" s="1"/>
  <c r="H1504" i="1"/>
  <c r="G1504" i="1"/>
  <c r="C1504" i="1"/>
  <c r="C1503" i="1"/>
  <c r="C1502" i="1"/>
  <c r="H1500" i="1"/>
  <c r="C1500" i="1"/>
  <c r="G1500" i="1" s="1"/>
  <c r="C1498" i="1"/>
  <c r="H1497" i="1"/>
  <c r="C1497" i="1"/>
  <c r="G1497" i="1" s="1"/>
  <c r="H1496" i="1"/>
  <c r="G1496" i="1"/>
  <c r="C1496" i="1"/>
  <c r="C1495" i="1"/>
  <c r="C1494" i="1"/>
  <c r="H1493" i="1"/>
  <c r="C1493" i="1"/>
  <c r="G1493" i="1" s="1"/>
  <c r="H1492" i="1"/>
  <c r="G1492" i="1"/>
  <c r="C1492" i="1"/>
  <c r="C1491" i="1"/>
  <c r="C1490" i="1"/>
  <c r="C1489" i="1"/>
  <c r="G1489" i="1" s="1"/>
  <c r="C1488" i="1"/>
  <c r="H1488" i="1" s="1"/>
  <c r="C1487" i="1"/>
  <c r="C1486" i="1"/>
  <c r="H1485" i="1"/>
  <c r="C1485" i="1"/>
  <c r="G1485" i="1" s="1"/>
  <c r="H1484" i="1"/>
  <c r="G1484" i="1"/>
  <c r="C1484" i="1"/>
  <c r="C1482" i="1"/>
  <c r="H1482" i="1" s="1"/>
  <c r="H1480" i="1"/>
  <c r="G1480" i="1"/>
  <c r="C1480" i="1"/>
  <c r="D1479" i="1"/>
  <c r="H1479" i="1" s="1"/>
  <c r="C1479" i="1"/>
  <c r="J1478" i="1"/>
  <c r="H1478" i="1"/>
  <c r="G1478" i="1"/>
  <c r="I1478" i="1" s="1"/>
  <c r="D1478" i="1"/>
  <c r="C1478" i="1"/>
  <c r="D1477" i="1"/>
  <c r="C1477" i="1"/>
  <c r="J1476" i="1"/>
  <c r="G1476" i="1"/>
  <c r="I1476" i="1" s="1"/>
  <c r="D1476" i="1"/>
  <c r="H1476" i="1" s="1"/>
  <c r="C1476" i="1"/>
  <c r="C1475" i="1"/>
  <c r="D1474" i="1"/>
  <c r="H1474" i="1" s="1"/>
  <c r="C1474" i="1"/>
  <c r="J1473" i="1"/>
  <c r="H1473" i="1"/>
  <c r="G1473" i="1"/>
  <c r="I1473" i="1" s="1"/>
  <c r="D1473" i="1"/>
  <c r="C1473" i="1"/>
  <c r="D1472" i="1"/>
  <c r="C1472" i="1"/>
  <c r="J1471" i="1"/>
  <c r="G1471" i="1"/>
  <c r="D1471" i="1"/>
  <c r="H1471" i="1" s="1"/>
  <c r="C1471" i="1"/>
  <c r="G1470" i="1"/>
  <c r="D1470" i="1"/>
  <c r="H1470" i="1" s="1"/>
  <c r="C1470" i="1"/>
  <c r="C1469" i="1"/>
  <c r="D1468" i="1"/>
  <c r="H1468" i="1" s="1"/>
  <c r="C1468" i="1"/>
  <c r="J1467" i="1"/>
  <c r="H1467" i="1"/>
  <c r="G1467" i="1"/>
  <c r="I1467" i="1" s="1"/>
  <c r="D1467" i="1"/>
  <c r="C1467" i="1"/>
  <c r="D1466" i="1"/>
  <c r="C1466" i="1"/>
  <c r="J1465" i="1"/>
  <c r="G1465" i="1"/>
  <c r="D1465" i="1"/>
  <c r="H1465" i="1" s="1"/>
  <c r="C1465" i="1"/>
  <c r="D1464" i="1"/>
  <c r="H1464" i="1" s="1"/>
  <c r="C1464" i="1"/>
  <c r="J1463" i="1"/>
  <c r="H1463" i="1"/>
  <c r="G1463" i="1"/>
  <c r="I1463" i="1" s="1"/>
  <c r="D1463" i="1"/>
  <c r="C1463" i="1"/>
  <c r="D1462" i="1"/>
  <c r="C1462" i="1"/>
  <c r="D1461" i="1"/>
  <c r="C1461" i="1"/>
  <c r="G1461" i="1" s="1"/>
  <c r="H1460" i="1"/>
  <c r="D1460" i="1"/>
  <c r="C1460" i="1"/>
  <c r="D1459" i="1"/>
  <c r="C1459" i="1"/>
  <c r="D1458" i="1"/>
  <c r="C1458" i="1"/>
  <c r="J1457" i="1"/>
  <c r="H1457" i="1"/>
  <c r="D1457" i="1"/>
  <c r="C1457" i="1"/>
  <c r="G1457" i="1" s="1"/>
  <c r="D1456" i="1"/>
  <c r="C1456" i="1"/>
  <c r="H1456" i="1" s="1"/>
  <c r="H1455" i="1"/>
  <c r="D1455" i="1"/>
  <c r="C1455" i="1"/>
  <c r="G1455" i="1" s="1"/>
  <c r="C1454" i="1"/>
  <c r="C1453" i="1"/>
  <c r="D1452" i="1"/>
  <c r="C1452" i="1"/>
  <c r="J1451" i="1"/>
  <c r="D1451" i="1"/>
  <c r="C1451" i="1"/>
  <c r="G1451" i="1" s="1"/>
  <c r="H1450" i="1"/>
  <c r="D1450" i="1"/>
  <c r="C1450" i="1"/>
  <c r="D1449" i="1"/>
  <c r="C1449" i="1"/>
  <c r="D1448" i="1"/>
  <c r="C1448" i="1"/>
  <c r="J1447" i="1"/>
  <c r="H1447" i="1"/>
  <c r="D1447" i="1"/>
  <c r="C1447" i="1"/>
  <c r="G1447" i="1" s="1"/>
  <c r="H1446" i="1"/>
  <c r="D1446" i="1"/>
  <c r="G1446" i="1" s="1"/>
  <c r="C1446" i="1"/>
  <c r="J1446" i="1" s="1"/>
  <c r="G1445" i="1"/>
  <c r="D1445" i="1"/>
  <c r="C1445" i="1"/>
  <c r="H1445" i="1" s="1"/>
  <c r="G1444" i="1"/>
  <c r="D1444" i="1"/>
  <c r="C1444" i="1"/>
  <c r="G1443" i="1"/>
  <c r="D1443" i="1"/>
  <c r="C1443" i="1"/>
  <c r="G1442" i="1"/>
  <c r="D1442" i="1"/>
  <c r="C1442" i="1"/>
  <c r="G1441" i="1"/>
  <c r="D1441" i="1"/>
  <c r="C1441" i="1"/>
  <c r="G1440" i="1"/>
  <c r="D1440" i="1"/>
  <c r="C1440" i="1"/>
  <c r="G1439" i="1"/>
  <c r="D1439" i="1"/>
  <c r="C1439" i="1"/>
  <c r="D1438" i="1"/>
  <c r="C1438" i="1"/>
  <c r="H1438" i="1" s="1"/>
  <c r="D1437" i="1"/>
  <c r="C1437" i="1"/>
  <c r="G1434" i="1"/>
  <c r="D1434" i="1"/>
  <c r="C1434" i="1"/>
  <c r="H1434" i="1" s="1"/>
  <c r="G1433" i="1"/>
  <c r="D1433" i="1"/>
  <c r="C1433" i="1"/>
  <c r="H1433" i="1" s="1"/>
  <c r="D1432" i="1"/>
  <c r="C1432" i="1"/>
  <c r="H1432" i="1" s="1"/>
  <c r="D1431" i="1"/>
  <c r="C1431" i="1"/>
  <c r="G1430" i="1"/>
  <c r="D1430" i="1"/>
  <c r="C1430" i="1"/>
  <c r="H1430" i="1" s="1"/>
  <c r="G1429" i="1"/>
  <c r="D1429" i="1"/>
  <c r="C1429" i="1"/>
  <c r="H1429" i="1" s="1"/>
  <c r="D1428" i="1"/>
  <c r="C1428" i="1"/>
  <c r="H1428" i="1" s="1"/>
  <c r="D1427" i="1"/>
  <c r="C1427" i="1"/>
  <c r="G1426" i="1"/>
  <c r="D1426" i="1"/>
  <c r="C1426" i="1"/>
  <c r="H1426" i="1" s="1"/>
  <c r="G1425" i="1"/>
  <c r="D1425" i="1"/>
  <c r="C1425" i="1"/>
  <c r="H1425" i="1" s="1"/>
  <c r="D1424" i="1"/>
  <c r="C1424" i="1"/>
  <c r="H1424" i="1" s="1"/>
  <c r="D1423" i="1"/>
  <c r="C1423" i="1"/>
  <c r="G1422" i="1"/>
  <c r="D1422" i="1"/>
  <c r="C1422" i="1"/>
  <c r="H1422" i="1" s="1"/>
  <c r="G1421" i="1"/>
  <c r="D1421" i="1"/>
  <c r="C1421" i="1"/>
  <c r="H1421" i="1" s="1"/>
  <c r="D1420" i="1"/>
  <c r="C1420" i="1"/>
  <c r="D1419" i="1"/>
  <c r="C1419" i="1"/>
  <c r="G1418" i="1"/>
  <c r="D1418" i="1"/>
  <c r="C1418" i="1"/>
  <c r="H1418" i="1" s="1"/>
  <c r="G1417" i="1"/>
  <c r="D1417" i="1"/>
  <c r="C1417" i="1"/>
  <c r="H1417" i="1" s="1"/>
  <c r="D1416" i="1"/>
  <c r="C1416" i="1"/>
  <c r="H1416" i="1" s="1"/>
  <c r="D1415" i="1"/>
  <c r="C1415" i="1"/>
  <c r="G1414" i="1"/>
  <c r="D1414" i="1"/>
  <c r="C1414" i="1"/>
  <c r="H1414" i="1" s="1"/>
  <c r="G1413" i="1"/>
  <c r="D1413" i="1"/>
  <c r="C1413" i="1"/>
  <c r="H1413" i="1" s="1"/>
  <c r="C1412" i="1"/>
  <c r="G1411" i="1"/>
  <c r="D1411" i="1"/>
  <c r="C1411" i="1"/>
  <c r="H1411" i="1" s="1"/>
  <c r="G1410" i="1"/>
  <c r="D1410" i="1"/>
  <c r="C1410" i="1"/>
  <c r="H1410" i="1" s="1"/>
  <c r="D1409" i="1"/>
  <c r="C1409" i="1"/>
  <c r="C1408" i="1"/>
  <c r="G1407" i="1"/>
  <c r="D1407" i="1"/>
  <c r="C1407" i="1"/>
  <c r="H1407" i="1" s="1"/>
  <c r="D1406" i="1"/>
  <c r="C1406" i="1"/>
  <c r="H1406" i="1" s="1"/>
  <c r="D1405" i="1"/>
  <c r="C1405" i="1"/>
  <c r="G1404" i="1"/>
  <c r="D1404" i="1"/>
  <c r="C1404" i="1"/>
  <c r="H1404" i="1" s="1"/>
  <c r="G1403" i="1"/>
  <c r="D1403" i="1"/>
  <c r="C1403" i="1"/>
  <c r="H1403" i="1" s="1"/>
  <c r="D1402" i="1"/>
  <c r="C1402" i="1"/>
  <c r="H1402" i="1" s="1"/>
  <c r="D1401" i="1"/>
  <c r="C1401" i="1"/>
  <c r="G1400" i="1"/>
  <c r="D1400" i="1"/>
  <c r="C1400" i="1"/>
  <c r="H1400" i="1" s="1"/>
  <c r="G1399" i="1"/>
  <c r="D1399" i="1"/>
  <c r="C1399" i="1"/>
  <c r="H1399" i="1" s="1"/>
  <c r="D1398" i="1"/>
  <c r="C1398" i="1"/>
  <c r="H1398" i="1" s="1"/>
  <c r="D1397" i="1"/>
  <c r="C1397" i="1"/>
  <c r="G1396" i="1"/>
  <c r="D1396" i="1"/>
  <c r="C1396" i="1"/>
  <c r="H1396" i="1" s="1"/>
  <c r="G1395" i="1"/>
  <c r="D1395" i="1"/>
  <c r="C1395" i="1"/>
  <c r="H1395" i="1" s="1"/>
  <c r="D1394" i="1"/>
  <c r="C1394" i="1"/>
  <c r="H1394" i="1" s="1"/>
  <c r="D1393" i="1"/>
  <c r="C1393" i="1"/>
  <c r="G1392" i="1"/>
  <c r="D1392" i="1"/>
  <c r="C1392" i="1"/>
  <c r="H1392" i="1" s="1"/>
  <c r="G1391" i="1"/>
  <c r="D1391" i="1"/>
  <c r="C1391" i="1"/>
  <c r="H1391" i="1" s="1"/>
  <c r="D1390" i="1"/>
  <c r="C1390" i="1"/>
  <c r="H1390" i="1" s="1"/>
  <c r="D1389" i="1"/>
  <c r="C1389" i="1"/>
  <c r="G1388" i="1"/>
  <c r="D1388" i="1"/>
  <c r="C1388" i="1"/>
  <c r="H1388" i="1" s="1"/>
  <c r="G1387" i="1"/>
  <c r="D1387" i="1"/>
  <c r="C1387" i="1"/>
  <c r="H1387" i="1" s="1"/>
  <c r="D1386" i="1"/>
  <c r="C1386" i="1"/>
  <c r="H1386" i="1" s="1"/>
  <c r="D1385" i="1"/>
  <c r="C1385" i="1"/>
  <c r="G1384" i="1"/>
  <c r="D1384" i="1"/>
  <c r="C1384" i="1"/>
  <c r="H1384" i="1" s="1"/>
  <c r="G1383" i="1"/>
  <c r="D1383" i="1"/>
  <c r="C1383" i="1"/>
  <c r="H1383" i="1" s="1"/>
  <c r="D1382" i="1"/>
  <c r="C1382" i="1"/>
  <c r="H1382" i="1" s="1"/>
  <c r="D1381" i="1"/>
  <c r="C1381" i="1"/>
  <c r="G1380" i="1"/>
  <c r="D1380" i="1"/>
  <c r="C1380" i="1"/>
  <c r="H1380" i="1" s="1"/>
  <c r="G1379" i="1"/>
  <c r="D1379" i="1"/>
  <c r="C1379" i="1"/>
  <c r="H1379" i="1" s="1"/>
  <c r="D1378" i="1"/>
  <c r="C1378" i="1"/>
  <c r="H1378" i="1" s="1"/>
  <c r="D1377" i="1"/>
  <c r="C1377" i="1"/>
  <c r="G1376" i="1"/>
  <c r="D1376" i="1"/>
  <c r="C1376" i="1"/>
  <c r="H1376" i="1" s="1"/>
  <c r="G1375" i="1"/>
  <c r="D1375" i="1"/>
  <c r="C1375" i="1"/>
  <c r="H1375" i="1" s="1"/>
  <c r="D1374" i="1"/>
  <c r="C1374" i="1"/>
  <c r="H1374" i="1" s="1"/>
  <c r="D1373" i="1"/>
  <c r="C1373" i="1"/>
  <c r="G1372" i="1"/>
  <c r="D1372" i="1"/>
  <c r="C1372" i="1"/>
  <c r="H1372" i="1" s="1"/>
  <c r="G1371" i="1"/>
  <c r="D1371" i="1"/>
  <c r="C1371" i="1"/>
  <c r="H1371" i="1" s="1"/>
  <c r="D1370" i="1"/>
  <c r="C1370" i="1"/>
  <c r="H1370" i="1" s="1"/>
  <c r="D1369" i="1"/>
  <c r="C1369" i="1"/>
  <c r="G1368" i="1"/>
  <c r="D1368" i="1"/>
  <c r="C1368" i="1"/>
  <c r="H1368" i="1" s="1"/>
  <c r="G1367" i="1"/>
  <c r="D1367" i="1"/>
  <c r="C1367" i="1"/>
  <c r="H1367" i="1" s="1"/>
  <c r="D1366" i="1"/>
  <c r="C1366" i="1"/>
  <c r="H1366" i="1" s="1"/>
  <c r="D1365" i="1"/>
  <c r="C1365" i="1"/>
  <c r="G1364" i="1"/>
  <c r="D1364" i="1"/>
  <c r="C1364" i="1"/>
  <c r="H1364" i="1" s="1"/>
  <c r="G1363" i="1"/>
  <c r="D1363" i="1"/>
  <c r="C1363" i="1"/>
  <c r="H1363" i="1" s="1"/>
  <c r="D1362" i="1"/>
  <c r="C1362" i="1"/>
  <c r="H1362" i="1" s="1"/>
  <c r="D1361" i="1"/>
  <c r="C1361" i="1"/>
  <c r="G1360" i="1"/>
  <c r="D1360" i="1"/>
  <c r="C1360" i="1"/>
  <c r="H1360" i="1" s="1"/>
  <c r="G1359" i="1"/>
  <c r="D1359" i="1"/>
  <c r="C1359" i="1"/>
  <c r="H1359" i="1" s="1"/>
  <c r="D1358" i="1"/>
  <c r="C1358" i="1"/>
  <c r="H1358" i="1" s="1"/>
  <c r="D1357" i="1"/>
  <c r="C1357" i="1"/>
  <c r="G1356" i="1"/>
  <c r="D1356" i="1"/>
  <c r="C1356" i="1"/>
  <c r="H1356" i="1" s="1"/>
  <c r="G1355" i="1"/>
  <c r="D1355" i="1"/>
  <c r="C1355" i="1"/>
  <c r="H1355" i="1" s="1"/>
  <c r="D1354" i="1"/>
  <c r="C1354" i="1"/>
  <c r="H1354" i="1" s="1"/>
  <c r="D1353" i="1"/>
  <c r="C1353" i="1"/>
  <c r="G1352" i="1"/>
  <c r="D1352" i="1"/>
  <c r="C1352" i="1"/>
  <c r="H1352" i="1" s="1"/>
  <c r="G1351" i="1"/>
  <c r="D1351" i="1"/>
  <c r="C1351" i="1"/>
  <c r="H1351" i="1" s="1"/>
  <c r="D1350" i="1"/>
  <c r="C1350" i="1"/>
  <c r="H1350" i="1" s="1"/>
  <c r="D1349" i="1"/>
  <c r="C1349" i="1"/>
  <c r="G1348" i="1"/>
  <c r="D1348" i="1"/>
  <c r="C1348" i="1"/>
  <c r="H1348" i="1" s="1"/>
  <c r="G1347" i="1"/>
  <c r="D1347" i="1"/>
  <c r="C1347" i="1"/>
  <c r="H1347" i="1" s="1"/>
  <c r="D1346" i="1"/>
  <c r="C1346" i="1"/>
  <c r="H1346" i="1" s="1"/>
  <c r="D1345" i="1"/>
  <c r="C1345" i="1"/>
  <c r="G1344" i="1"/>
  <c r="D1344" i="1"/>
  <c r="C1344" i="1"/>
  <c r="H1344" i="1" s="1"/>
  <c r="G1343" i="1"/>
  <c r="D1343" i="1"/>
  <c r="C1343" i="1"/>
  <c r="H1343" i="1" s="1"/>
  <c r="D1342" i="1"/>
  <c r="C1342" i="1"/>
  <c r="H1342" i="1" s="1"/>
  <c r="D1341" i="1"/>
  <c r="C1341" i="1"/>
  <c r="G1340" i="1"/>
  <c r="D1340" i="1"/>
  <c r="C1340" i="1"/>
  <c r="H1340" i="1" s="1"/>
  <c r="G1339" i="1"/>
  <c r="D1339" i="1"/>
  <c r="C1339" i="1"/>
  <c r="H1339" i="1" s="1"/>
  <c r="D1338" i="1"/>
  <c r="C1338" i="1"/>
  <c r="H1338" i="1" s="1"/>
  <c r="D1337" i="1"/>
  <c r="C1337" i="1"/>
  <c r="G1336" i="1"/>
  <c r="D1336" i="1"/>
  <c r="C1336" i="1"/>
  <c r="H1336" i="1" s="1"/>
  <c r="G1335" i="1"/>
  <c r="D1335" i="1"/>
  <c r="C1335" i="1"/>
  <c r="H1335" i="1" s="1"/>
  <c r="D1334" i="1"/>
  <c r="C1334" i="1"/>
  <c r="H1334" i="1" s="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G1234" i="1"/>
  <c r="D1234" i="1"/>
  <c r="C1234" i="1"/>
  <c r="H1234" i="1" s="1"/>
  <c r="G1233" i="1"/>
  <c r="D1233" i="1"/>
  <c r="C1233" i="1"/>
  <c r="H1233" i="1" s="1"/>
  <c r="G1232" i="1"/>
  <c r="D1232" i="1"/>
  <c r="C1232" i="1"/>
  <c r="H1232" i="1" s="1"/>
  <c r="G1231" i="1"/>
  <c r="D1231" i="1"/>
  <c r="C1231" i="1"/>
  <c r="H1231" i="1" s="1"/>
  <c r="D1230" i="1"/>
  <c r="G1230" i="1" s="1"/>
  <c r="C1230" i="1"/>
  <c r="G1229" i="1"/>
  <c r="D1229" i="1"/>
  <c r="C1229" i="1"/>
  <c r="H1229" i="1" s="1"/>
  <c r="D1228" i="1"/>
  <c r="C1228" i="1"/>
  <c r="C1227" i="1"/>
  <c r="G1226" i="1"/>
  <c r="D1226" i="1"/>
  <c r="C1226" i="1"/>
  <c r="D1225" i="1"/>
  <c r="G1225" i="1" s="1"/>
  <c r="C1225" i="1"/>
  <c r="D1224" i="1"/>
  <c r="C1224" i="1"/>
  <c r="H1221" i="1"/>
  <c r="D1221" i="1"/>
  <c r="C1221" i="1"/>
  <c r="G1221" i="1" s="1"/>
  <c r="H1220" i="1"/>
  <c r="D1220" i="1"/>
  <c r="C1220" i="1"/>
  <c r="G1220" i="1" s="1"/>
  <c r="H1219" i="1"/>
  <c r="D1219" i="1"/>
  <c r="C1219" i="1"/>
  <c r="G1219" i="1" s="1"/>
  <c r="D1218" i="1"/>
  <c r="C1218" i="1"/>
  <c r="D1217" i="1"/>
  <c r="C1217" i="1"/>
  <c r="G1217"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D1166" i="1"/>
  <c r="C1166" i="1"/>
  <c r="G1165" i="1"/>
  <c r="D1165" i="1"/>
  <c r="C1165" i="1"/>
  <c r="H1165" i="1" s="1"/>
  <c r="G1164" i="1"/>
  <c r="D1164" i="1"/>
  <c r="C1164" i="1"/>
  <c r="H1164" i="1" s="1"/>
  <c r="D1163" i="1"/>
  <c r="C1163" i="1"/>
  <c r="G1162" i="1"/>
  <c r="D1162" i="1"/>
  <c r="C1162" i="1"/>
  <c r="H1162" i="1" s="1"/>
  <c r="G1161" i="1"/>
  <c r="D1161" i="1"/>
  <c r="C1161" i="1"/>
  <c r="H1161" i="1" s="1"/>
  <c r="D1160" i="1"/>
  <c r="C1160" i="1"/>
  <c r="G1159" i="1"/>
  <c r="D1159" i="1"/>
  <c r="C1159" i="1"/>
  <c r="H1159" i="1" s="1"/>
  <c r="G1158" i="1"/>
  <c r="D1158" i="1"/>
  <c r="C1158" i="1"/>
  <c r="H1158" i="1" s="1"/>
  <c r="D1157" i="1"/>
  <c r="D1156" i="1"/>
  <c r="C1156" i="1"/>
  <c r="H1156" i="1" s="1"/>
  <c r="G1155" i="1"/>
  <c r="D1155" i="1"/>
  <c r="C1155" i="1"/>
  <c r="H1155" i="1" s="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G1123" i="1"/>
  <c r="D1123" i="1"/>
  <c r="C1123" i="1"/>
  <c r="H1123" i="1" s="1"/>
  <c r="D1122" i="1"/>
  <c r="C1122" i="1"/>
  <c r="D1121" i="1"/>
  <c r="C1121" i="1"/>
  <c r="G1120" i="1"/>
  <c r="D1120" i="1"/>
  <c r="C1120" i="1"/>
  <c r="H1120" i="1" s="1"/>
  <c r="G1119" i="1"/>
  <c r="D1119" i="1"/>
  <c r="C1119" i="1"/>
  <c r="H1119" i="1" s="1"/>
  <c r="D1118" i="1"/>
  <c r="C1118" i="1"/>
  <c r="D1117" i="1"/>
  <c r="C1117" i="1"/>
  <c r="G1116" i="1"/>
  <c r="D1116" i="1"/>
  <c r="C1116" i="1"/>
  <c r="H1116" i="1" s="1"/>
  <c r="G1115" i="1"/>
  <c r="D1115" i="1"/>
  <c r="C1115" i="1"/>
  <c r="H1115" i="1" s="1"/>
  <c r="D1114" i="1"/>
  <c r="C1114" i="1"/>
  <c r="D1113" i="1"/>
  <c r="C1113" i="1"/>
  <c r="H1112"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D1064" i="1"/>
  <c r="C1064" i="1"/>
  <c r="D1063" i="1"/>
  <c r="C1063" i="1"/>
  <c r="D1062" i="1"/>
  <c r="C1062" i="1"/>
  <c r="G1062" i="1" s="1"/>
  <c r="H1061" i="1"/>
  <c r="D1061" i="1"/>
  <c r="C1061" i="1"/>
  <c r="D1060" i="1"/>
  <c r="C1060" i="1"/>
  <c r="D1059" i="1"/>
  <c r="C1059" i="1"/>
  <c r="H1058" i="1"/>
  <c r="D1058" i="1"/>
  <c r="C1058" i="1"/>
  <c r="G1058" i="1" s="1"/>
  <c r="H1057" i="1"/>
  <c r="D1057" i="1"/>
  <c r="C1057" i="1"/>
  <c r="G1057" i="1" s="1"/>
  <c r="D1056" i="1"/>
  <c r="C1056" i="1"/>
  <c r="D1055" i="1"/>
  <c r="C1055" i="1"/>
  <c r="H1054" i="1"/>
  <c r="D1054" i="1"/>
  <c r="C1054" i="1"/>
  <c r="H1053" i="1"/>
  <c r="D1053" i="1"/>
  <c r="C1053" i="1"/>
  <c r="G1053" i="1" s="1"/>
  <c r="D1052" i="1"/>
  <c r="C1052" i="1"/>
  <c r="D1051" i="1"/>
  <c r="C1051" i="1"/>
  <c r="D1050" i="1"/>
  <c r="H1050" i="1" s="1"/>
  <c r="C1050" i="1"/>
  <c r="H1049" i="1"/>
  <c r="D1049" i="1"/>
  <c r="C1049" i="1"/>
  <c r="G1049"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D1036" i="1"/>
  <c r="C1036" i="1"/>
  <c r="G1036" i="1" s="1"/>
  <c r="D1035" i="1"/>
  <c r="C1035" i="1"/>
  <c r="C1034" i="1"/>
  <c r="D1033" i="1"/>
  <c r="C1033" i="1"/>
  <c r="D1032" i="1"/>
  <c r="C1032" i="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D1017" i="1"/>
  <c r="C1017" i="1"/>
  <c r="G1017" i="1" s="1"/>
  <c r="H1016" i="1"/>
  <c r="G1016" i="1"/>
  <c r="D1016" i="1"/>
  <c r="C1016" i="1"/>
  <c r="H1015" i="1"/>
  <c r="G1015" i="1"/>
  <c r="D1015" i="1"/>
  <c r="C1015" i="1"/>
  <c r="D1014" i="1"/>
  <c r="H1014" i="1" s="1"/>
  <c r="C1014" i="1"/>
  <c r="D1013" i="1"/>
  <c r="H1012" i="1"/>
  <c r="D1012" i="1"/>
  <c r="G1012" i="1" s="1"/>
  <c r="C1012" i="1"/>
  <c r="H1011" i="1"/>
  <c r="G1011" i="1"/>
  <c r="D1011" i="1"/>
  <c r="C1011" i="1"/>
  <c r="H1010" i="1"/>
  <c r="G1010" i="1"/>
  <c r="D1010" i="1"/>
  <c r="C1010" i="1"/>
  <c r="H1009" i="1"/>
  <c r="G1009" i="1"/>
  <c r="D1009" i="1"/>
  <c r="C1009" i="1"/>
  <c r="D1008" i="1"/>
  <c r="G1008" i="1" s="1"/>
  <c r="C1008" i="1"/>
  <c r="D1007" i="1"/>
  <c r="H1006" i="1"/>
  <c r="D1006" i="1"/>
  <c r="G1006" i="1" s="1"/>
  <c r="C1006" i="1"/>
  <c r="H1005" i="1"/>
  <c r="G1005" i="1"/>
  <c r="D1005" i="1"/>
  <c r="C1005" i="1"/>
  <c r="D1004" i="1"/>
  <c r="C1004" i="1"/>
  <c r="H1004" i="1" s="1"/>
  <c r="H1003" i="1"/>
  <c r="G1003" i="1"/>
  <c r="D1003" i="1"/>
  <c r="C1003" i="1"/>
  <c r="H1002" i="1"/>
  <c r="G1002" i="1"/>
  <c r="D1002" i="1"/>
  <c r="C1002" i="1"/>
  <c r="H1001" i="1"/>
  <c r="G1001" i="1"/>
  <c r="D1001" i="1"/>
  <c r="C1001" i="1"/>
  <c r="D1000" i="1"/>
  <c r="C1000" i="1"/>
  <c r="H1000" i="1" s="1"/>
  <c r="D999" i="1"/>
  <c r="C999" i="1"/>
  <c r="H998" i="1"/>
  <c r="D998" i="1"/>
  <c r="C998" i="1"/>
  <c r="D997" i="1"/>
  <c r="D996" i="1"/>
  <c r="C996" i="1"/>
  <c r="H995" i="1"/>
  <c r="G995" i="1"/>
  <c r="D995" i="1"/>
  <c r="C995" i="1"/>
  <c r="H994" i="1"/>
  <c r="G994" i="1"/>
  <c r="D994" i="1"/>
  <c r="C994" i="1"/>
  <c r="D993" i="1"/>
  <c r="G993" i="1" s="1"/>
  <c r="C993" i="1"/>
  <c r="G992" i="1"/>
  <c r="D992" i="1"/>
  <c r="C992" i="1"/>
  <c r="D991" i="1"/>
  <c r="G989" i="1"/>
  <c r="D989" i="1"/>
  <c r="C989" i="1"/>
  <c r="H989" i="1" s="1"/>
  <c r="D988" i="1"/>
  <c r="C988" i="1"/>
  <c r="H988" i="1" s="1"/>
  <c r="D987" i="1"/>
  <c r="C987" i="1"/>
  <c r="C986" i="1"/>
  <c r="D983" i="1"/>
  <c r="C983" i="1"/>
  <c r="G983" i="1" s="1"/>
  <c r="H982" i="1"/>
  <c r="D982" i="1"/>
  <c r="C982" i="1"/>
  <c r="G982" i="1" s="1"/>
  <c r="H981" i="1"/>
  <c r="D981" i="1"/>
  <c r="C981" i="1"/>
  <c r="G981" i="1" s="1"/>
  <c r="D980" i="1"/>
  <c r="C980" i="1"/>
  <c r="D979" i="1"/>
  <c r="C979" i="1"/>
  <c r="G979" i="1" s="1"/>
  <c r="H978" i="1"/>
  <c r="D978" i="1"/>
  <c r="C978" i="1"/>
  <c r="G978" i="1" s="1"/>
  <c r="H977" i="1"/>
  <c r="D977" i="1"/>
  <c r="C977" i="1"/>
  <c r="G977" i="1" s="1"/>
  <c r="D976" i="1"/>
  <c r="C976" i="1"/>
  <c r="D975" i="1"/>
  <c r="C975" i="1"/>
  <c r="G975" i="1" s="1"/>
  <c r="H974" i="1"/>
  <c r="D974" i="1"/>
  <c r="C974" i="1"/>
  <c r="G974" i="1" s="1"/>
  <c r="H973" i="1"/>
  <c r="D973" i="1"/>
  <c r="C973" i="1"/>
  <c r="G973" i="1" s="1"/>
  <c r="D972" i="1"/>
  <c r="C972" i="1"/>
  <c r="D971" i="1"/>
  <c r="C971" i="1"/>
  <c r="G971" i="1" s="1"/>
  <c r="H970" i="1"/>
  <c r="D970" i="1"/>
  <c r="C970" i="1"/>
  <c r="G970" i="1" s="1"/>
  <c r="H969" i="1"/>
  <c r="D969" i="1"/>
  <c r="C969" i="1"/>
  <c r="G969" i="1" s="1"/>
  <c r="D968" i="1"/>
  <c r="C968" i="1"/>
  <c r="D967" i="1"/>
  <c r="C967" i="1"/>
  <c r="G967" i="1" s="1"/>
  <c r="H966" i="1"/>
  <c r="D966" i="1"/>
  <c r="C966" i="1"/>
  <c r="G966" i="1" s="1"/>
  <c r="H965" i="1"/>
  <c r="D965" i="1"/>
  <c r="C965" i="1"/>
  <c r="G965" i="1" s="1"/>
  <c r="D964" i="1"/>
  <c r="C964" i="1"/>
  <c r="D963" i="1"/>
  <c r="C963" i="1"/>
  <c r="G963" i="1" s="1"/>
  <c r="H962" i="1"/>
  <c r="D962" i="1"/>
  <c r="C962" i="1"/>
  <c r="G962" i="1" s="1"/>
  <c r="H961" i="1"/>
  <c r="D961" i="1"/>
  <c r="C961" i="1"/>
  <c r="G961" i="1" s="1"/>
  <c r="D960" i="1"/>
  <c r="C960" i="1"/>
  <c r="D959" i="1"/>
  <c r="C959" i="1"/>
  <c r="G959" i="1" s="1"/>
  <c r="H958" i="1"/>
  <c r="D958" i="1"/>
  <c r="C958" i="1"/>
  <c r="G958" i="1" s="1"/>
  <c r="H957" i="1"/>
  <c r="D957" i="1"/>
  <c r="C957" i="1"/>
  <c r="G957" i="1" s="1"/>
  <c r="D956" i="1"/>
  <c r="C956" i="1"/>
  <c r="D955" i="1"/>
  <c r="C955" i="1"/>
  <c r="G955" i="1" s="1"/>
  <c r="H954" i="1"/>
  <c r="D954" i="1"/>
  <c r="C954" i="1"/>
  <c r="G954" i="1" s="1"/>
  <c r="H953" i="1"/>
  <c r="D953" i="1"/>
  <c r="C953" i="1"/>
  <c r="G953" i="1" s="1"/>
  <c r="D952" i="1"/>
  <c r="C952" i="1"/>
  <c r="D951" i="1"/>
  <c r="C951" i="1"/>
  <c r="G951" i="1" s="1"/>
  <c r="H950" i="1"/>
  <c r="D950" i="1"/>
  <c r="C950" i="1"/>
  <c r="G950" i="1" s="1"/>
  <c r="H949" i="1"/>
  <c r="D949" i="1"/>
  <c r="C949" i="1"/>
  <c r="G949" i="1" s="1"/>
  <c r="D948" i="1"/>
  <c r="C948" i="1"/>
  <c r="D947" i="1"/>
  <c r="C947" i="1"/>
  <c r="G947" i="1" s="1"/>
  <c r="H946" i="1"/>
  <c r="D946" i="1"/>
  <c r="C946" i="1"/>
  <c r="G946" i="1" s="1"/>
  <c r="H945" i="1"/>
  <c r="D945" i="1"/>
  <c r="C945" i="1"/>
  <c r="G945" i="1" s="1"/>
  <c r="D944" i="1"/>
  <c r="C944" i="1"/>
  <c r="D943" i="1"/>
  <c r="C943" i="1"/>
  <c r="G943" i="1" s="1"/>
  <c r="H942" i="1"/>
  <c r="D942" i="1"/>
  <c r="C942" i="1"/>
  <c r="G942" i="1" s="1"/>
  <c r="H941" i="1"/>
  <c r="D941" i="1"/>
  <c r="C941" i="1"/>
  <c r="G941" i="1" s="1"/>
  <c r="D940" i="1"/>
  <c r="C940" i="1"/>
  <c r="D939" i="1"/>
  <c r="C939" i="1"/>
  <c r="G939" i="1" s="1"/>
  <c r="H938" i="1"/>
  <c r="D938" i="1"/>
  <c r="C938" i="1"/>
  <c r="G938" i="1" s="1"/>
  <c r="H937" i="1"/>
  <c r="D937" i="1"/>
  <c r="C937" i="1"/>
  <c r="G937" i="1" s="1"/>
  <c r="D936" i="1"/>
  <c r="C936" i="1"/>
  <c r="D935" i="1"/>
  <c r="C935" i="1"/>
  <c r="G935" i="1" s="1"/>
  <c r="H934" i="1"/>
  <c r="D934" i="1"/>
  <c r="C934" i="1"/>
  <c r="G934" i="1" s="1"/>
  <c r="H933" i="1"/>
  <c r="D933" i="1"/>
  <c r="C933" i="1"/>
  <c r="G933" i="1" s="1"/>
  <c r="D932" i="1"/>
  <c r="C932" i="1"/>
  <c r="D931" i="1"/>
  <c r="C931" i="1"/>
  <c r="G931" i="1" s="1"/>
  <c r="H930" i="1"/>
  <c r="D930" i="1"/>
  <c r="C930" i="1"/>
  <c r="G930" i="1" s="1"/>
  <c r="H929" i="1"/>
  <c r="D929" i="1"/>
  <c r="C929" i="1"/>
  <c r="G929" i="1" s="1"/>
  <c r="D928" i="1"/>
  <c r="C928" i="1"/>
  <c r="D927" i="1"/>
  <c r="C927" i="1"/>
  <c r="G927" i="1" s="1"/>
  <c r="H926" i="1"/>
  <c r="D926" i="1"/>
  <c r="C926" i="1"/>
  <c r="G926" i="1" s="1"/>
  <c r="H925" i="1"/>
  <c r="D925" i="1"/>
  <c r="C925" i="1"/>
  <c r="G925" i="1" s="1"/>
  <c r="D924" i="1"/>
  <c r="C924" i="1"/>
  <c r="D923" i="1"/>
  <c r="C923" i="1"/>
  <c r="G923" i="1" s="1"/>
  <c r="H922" i="1"/>
  <c r="D922" i="1"/>
  <c r="C922" i="1"/>
  <c r="G922" i="1" s="1"/>
  <c r="H921" i="1"/>
  <c r="D921" i="1"/>
  <c r="C921" i="1"/>
  <c r="G921" i="1" s="1"/>
  <c r="D920" i="1"/>
  <c r="C920" i="1"/>
  <c r="D919" i="1"/>
  <c r="C919" i="1"/>
  <c r="G919" i="1" s="1"/>
  <c r="H918" i="1"/>
  <c r="D918" i="1"/>
  <c r="C918" i="1"/>
  <c r="G918" i="1" s="1"/>
  <c r="H917" i="1"/>
  <c r="D917" i="1"/>
  <c r="C917" i="1"/>
  <c r="G917" i="1" s="1"/>
  <c r="D916" i="1"/>
  <c r="C916" i="1"/>
  <c r="D915" i="1"/>
  <c r="C915" i="1"/>
  <c r="G915" i="1" s="1"/>
  <c r="H914" i="1"/>
  <c r="D914" i="1"/>
  <c r="C914" i="1"/>
  <c r="G914" i="1" s="1"/>
  <c r="H913" i="1"/>
  <c r="D913" i="1"/>
  <c r="C913" i="1"/>
  <c r="G913" i="1" s="1"/>
  <c r="D912" i="1"/>
  <c r="C912" i="1"/>
  <c r="D911" i="1"/>
  <c r="C911" i="1"/>
  <c r="G911" i="1" s="1"/>
  <c r="H910" i="1"/>
  <c r="D910" i="1"/>
  <c r="C910" i="1"/>
  <c r="G910" i="1" s="1"/>
  <c r="H909" i="1"/>
  <c r="D909" i="1"/>
  <c r="C909" i="1"/>
  <c r="G909" i="1" s="1"/>
  <c r="D908" i="1"/>
  <c r="C908" i="1"/>
  <c r="D907" i="1"/>
  <c r="C907" i="1"/>
  <c r="G907" i="1" s="1"/>
  <c r="H906" i="1"/>
  <c r="D906" i="1"/>
  <c r="C906" i="1"/>
  <c r="G906" i="1" s="1"/>
  <c r="H905" i="1"/>
  <c r="D905" i="1"/>
  <c r="C905" i="1"/>
  <c r="G905" i="1" s="1"/>
  <c r="D904" i="1"/>
  <c r="C904" i="1"/>
  <c r="D903" i="1"/>
  <c r="C903" i="1"/>
  <c r="G903" i="1" s="1"/>
  <c r="H902" i="1"/>
  <c r="D902" i="1"/>
  <c r="C902" i="1"/>
  <c r="G902" i="1" s="1"/>
  <c r="H901" i="1"/>
  <c r="D901" i="1"/>
  <c r="C901" i="1"/>
  <c r="G901" i="1" s="1"/>
  <c r="D900" i="1"/>
  <c r="C900" i="1"/>
  <c r="D899" i="1"/>
  <c r="C899" i="1"/>
  <c r="G899" i="1" s="1"/>
  <c r="H898" i="1"/>
  <c r="D898" i="1"/>
  <c r="C898" i="1"/>
  <c r="G898" i="1" s="1"/>
  <c r="H897" i="1"/>
  <c r="D897" i="1"/>
  <c r="C897" i="1"/>
  <c r="G897" i="1" s="1"/>
  <c r="D896" i="1"/>
  <c r="C896" i="1"/>
  <c r="D895" i="1"/>
  <c r="C895" i="1"/>
  <c r="G895" i="1" s="1"/>
  <c r="H894" i="1"/>
  <c r="D894" i="1"/>
  <c r="C894" i="1"/>
  <c r="G894" i="1" s="1"/>
  <c r="H893" i="1"/>
  <c r="D893" i="1"/>
  <c r="C893" i="1"/>
  <c r="G893" i="1" s="1"/>
  <c r="D892" i="1"/>
  <c r="C892" i="1"/>
  <c r="D891" i="1"/>
  <c r="C891" i="1"/>
  <c r="G891" i="1" s="1"/>
  <c r="H890" i="1"/>
  <c r="D890" i="1"/>
  <c r="C890" i="1"/>
  <c r="G890" i="1" s="1"/>
  <c r="H889" i="1"/>
  <c r="D889" i="1"/>
  <c r="C889" i="1"/>
  <c r="G889" i="1" s="1"/>
  <c r="D888" i="1"/>
  <c r="C888" i="1"/>
  <c r="D887" i="1"/>
  <c r="C887" i="1"/>
  <c r="G887" i="1" s="1"/>
  <c r="H886" i="1"/>
  <c r="D886" i="1"/>
  <c r="C886" i="1"/>
  <c r="G886" i="1" s="1"/>
  <c r="H885" i="1"/>
  <c r="D885" i="1"/>
  <c r="C885" i="1"/>
  <c r="G885" i="1" s="1"/>
  <c r="D884" i="1"/>
  <c r="C884" i="1"/>
  <c r="D883" i="1"/>
  <c r="C883" i="1"/>
  <c r="G883" i="1" s="1"/>
  <c r="H882" i="1"/>
  <c r="D882" i="1"/>
  <c r="C882" i="1"/>
  <c r="G882" i="1" s="1"/>
  <c r="H881" i="1"/>
  <c r="D881" i="1"/>
  <c r="C881" i="1"/>
  <c r="G881" i="1" s="1"/>
  <c r="D880" i="1"/>
  <c r="C880" i="1"/>
  <c r="D879" i="1"/>
  <c r="C879" i="1"/>
  <c r="G879" i="1" s="1"/>
  <c r="H878" i="1"/>
  <c r="D878" i="1"/>
  <c r="C878" i="1"/>
  <c r="G878" i="1" s="1"/>
  <c r="H877" i="1"/>
  <c r="D877" i="1"/>
  <c r="C877" i="1"/>
  <c r="G877" i="1" s="1"/>
  <c r="D876" i="1"/>
  <c r="C876" i="1"/>
  <c r="D875" i="1"/>
  <c r="C875" i="1"/>
  <c r="G875" i="1" s="1"/>
  <c r="H874" i="1"/>
  <c r="D874" i="1"/>
  <c r="C874" i="1"/>
  <c r="G874" i="1" s="1"/>
  <c r="H873" i="1"/>
  <c r="D873" i="1"/>
  <c r="C873" i="1"/>
  <c r="G873" i="1" s="1"/>
  <c r="D872" i="1"/>
  <c r="C872" i="1"/>
  <c r="D871" i="1"/>
  <c r="C871" i="1"/>
  <c r="G871" i="1" s="1"/>
  <c r="H870" i="1"/>
  <c r="D870" i="1"/>
  <c r="C870" i="1"/>
  <c r="G870" i="1" s="1"/>
  <c r="H869" i="1"/>
  <c r="D869" i="1"/>
  <c r="C869" i="1"/>
  <c r="G869" i="1" s="1"/>
  <c r="D868" i="1"/>
  <c r="C868" i="1"/>
  <c r="D867" i="1"/>
  <c r="C867" i="1"/>
  <c r="G867" i="1" s="1"/>
  <c r="H866" i="1"/>
  <c r="D866" i="1"/>
  <c r="C866" i="1"/>
  <c r="G866" i="1" s="1"/>
  <c r="H865" i="1"/>
  <c r="D865" i="1"/>
  <c r="C865" i="1"/>
  <c r="G865" i="1" s="1"/>
  <c r="D864" i="1"/>
  <c r="C864" i="1"/>
  <c r="D863" i="1"/>
  <c r="C863" i="1"/>
  <c r="G863" i="1" s="1"/>
  <c r="H862" i="1"/>
  <c r="D862" i="1"/>
  <c r="C862" i="1"/>
  <c r="G862" i="1" s="1"/>
  <c r="H861" i="1"/>
  <c r="D861" i="1"/>
  <c r="C861" i="1"/>
  <c r="G861" i="1" s="1"/>
  <c r="D860" i="1"/>
  <c r="C860" i="1"/>
  <c r="D859" i="1"/>
  <c r="C859" i="1"/>
  <c r="G859" i="1" s="1"/>
  <c r="H858" i="1"/>
  <c r="D858" i="1"/>
  <c r="C858" i="1"/>
  <c r="G858" i="1" s="1"/>
  <c r="H857" i="1"/>
  <c r="D857" i="1"/>
  <c r="C857" i="1"/>
  <c r="G857" i="1" s="1"/>
  <c r="D856" i="1"/>
  <c r="C856" i="1"/>
  <c r="D855" i="1"/>
  <c r="C855" i="1"/>
  <c r="G855" i="1" s="1"/>
  <c r="H854" i="1"/>
  <c r="D854" i="1"/>
  <c r="C854" i="1"/>
  <c r="G854" i="1" s="1"/>
  <c r="H853" i="1"/>
  <c r="D853" i="1"/>
  <c r="C853" i="1"/>
  <c r="G853" i="1" s="1"/>
  <c r="D852" i="1"/>
  <c r="C852" i="1"/>
  <c r="D851" i="1"/>
  <c r="C851" i="1"/>
  <c r="G851" i="1" s="1"/>
  <c r="H850" i="1"/>
  <c r="D850" i="1"/>
  <c r="C850" i="1"/>
  <c r="G850" i="1" s="1"/>
  <c r="H849" i="1"/>
  <c r="D849" i="1"/>
  <c r="C849" i="1"/>
  <c r="G849" i="1" s="1"/>
  <c r="D848" i="1"/>
  <c r="C848" i="1"/>
  <c r="D847" i="1"/>
  <c r="C847" i="1"/>
  <c r="G847" i="1" s="1"/>
  <c r="H846" i="1"/>
  <c r="D846" i="1"/>
  <c r="C846" i="1"/>
  <c r="G846" i="1" s="1"/>
  <c r="H845" i="1"/>
  <c r="D845" i="1"/>
  <c r="C845" i="1"/>
  <c r="G845" i="1" s="1"/>
  <c r="D844" i="1"/>
  <c r="C844" i="1"/>
  <c r="D843" i="1"/>
  <c r="C843" i="1"/>
  <c r="G843" i="1" s="1"/>
  <c r="H842" i="1"/>
  <c r="D842" i="1"/>
  <c r="C842" i="1"/>
  <c r="G842" i="1" s="1"/>
  <c r="H841" i="1"/>
  <c r="D841" i="1"/>
  <c r="C841" i="1"/>
  <c r="G841" i="1" s="1"/>
  <c r="D840" i="1"/>
  <c r="C840" i="1"/>
  <c r="D839" i="1"/>
  <c r="C839" i="1"/>
  <c r="G839" i="1" s="1"/>
  <c r="H838" i="1"/>
  <c r="D838" i="1"/>
  <c r="C838" i="1"/>
  <c r="G838" i="1" s="1"/>
  <c r="H837" i="1"/>
  <c r="D837" i="1"/>
  <c r="C837" i="1"/>
  <c r="G837" i="1" s="1"/>
  <c r="D836" i="1"/>
  <c r="C836" i="1"/>
  <c r="D835" i="1"/>
  <c r="C835" i="1"/>
  <c r="G835" i="1" s="1"/>
  <c r="H834" i="1"/>
  <c r="D834" i="1"/>
  <c r="C834" i="1"/>
  <c r="G834" i="1" s="1"/>
  <c r="H833" i="1"/>
  <c r="D833" i="1"/>
  <c r="C833" i="1"/>
  <c r="G833" i="1" s="1"/>
  <c r="D832" i="1"/>
  <c r="C832" i="1"/>
  <c r="D831" i="1"/>
  <c r="C831" i="1"/>
  <c r="G831" i="1" s="1"/>
  <c r="H830" i="1"/>
  <c r="D830" i="1"/>
  <c r="C830" i="1"/>
  <c r="G830" i="1" s="1"/>
  <c r="H829" i="1"/>
  <c r="D829" i="1"/>
  <c r="C829" i="1"/>
  <c r="G829" i="1" s="1"/>
  <c r="D828" i="1"/>
  <c r="C828" i="1"/>
  <c r="D827" i="1"/>
  <c r="C827" i="1"/>
  <c r="G827" i="1" s="1"/>
  <c r="H826" i="1"/>
  <c r="D826" i="1"/>
  <c r="C826" i="1"/>
  <c r="G826" i="1" s="1"/>
  <c r="H825" i="1"/>
  <c r="D825" i="1"/>
  <c r="C825" i="1"/>
  <c r="G825" i="1" s="1"/>
  <c r="D824" i="1"/>
  <c r="C824" i="1"/>
  <c r="D823" i="1"/>
  <c r="C823" i="1"/>
  <c r="G823" i="1" s="1"/>
  <c r="H822" i="1"/>
  <c r="D822" i="1"/>
  <c r="C822" i="1"/>
  <c r="G822" i="1" s="1"/>
  <c r="D821" i="1"/>
  <c r="H821" i="1" s="1"/>
  <c r="C821" i="1"/>
  <c r="G821" i="1" s="1"/>
  <c r="D820" i="1"/>
  <c r="C820" i="1"/>
  <c r="D819" i="1"/>
  <c r="C819" i="1"/>
  <c r="G819" i="1" s="1"/>
  <c r="H818" i="1"/>
  <c r="D818" i="1"/>
  <c r="C818" i="1"/>
  <c r="G818" i="1" s="1"/>
  <c r="H817" i="1"/>
  <c r="D817" i="1"/>
  <c r="C817" i="1"/>
  <c r="G817" i="1" s="1"/>
  <c r="D816" i="1"/>
  <c r="C816" i="1"/>
  <c r="D815" i="1"/>
  <c r="C815" i="1"/>
  <c r="G815" i="1" s="1"/>
  <c r="H814" i="1"/>
  <c r="D814" i="1"/>
  <c r="C814" i="1"/>
  <c r="G814" i="1" s="1"/>
  <c r="H813" i="1"/>
  <c r="D813" i="1"/>
  <c r="C813" i="1"/>
  <c r="G813" i="1" s="1"/>
  <c r="D812" i="1"/>
  <c r="C812" i="1"/>
  <c r="D811" i="1"/>
  <c r="C811" i="1"/>
  <c r="G811" i="1" s="1"/>
  <c r="H810" i="1"/>
  <c r="D810" i="1"/>
  <c r="C810" i="1"/>
  <c r="G810" i="1" s="1"/>
  <c r="H809" i="1"/>
  <c r="D809" i="1"/>
  <c r="C809" i="1"/>
  <c r="G809" i="1" s="1"/>
  <c r="D808" i="1"/>
  <c r="C808" i="1"/>
  <c r="D807" i="1"/>
  <c r="C807" i="1"/>
  <c r="G807" i="1" s="1"/>
  <c r="H806" i="1"/>
  <c r="D806" i="1"/>
  <c r="C806" i="1"/>
  <c r="G806" i="1" s="1"/>
  <c r="H805" i="1"/>
  <c r="D805" i="1"/>
  <c r="C805" i="1"/>
  <c r="G805" i="1" s="1"/>
  <c r="D804" i="1"/>
  <c r="C804" i="1"/>
  <c r="D803" i="1"/>
  <c r="C803" i="1"/>
  <c r="G803" i="1" s="1"/>
  <c r="H802" i="1"/>
  <c r="D802" i="1"/>
  <c r="C802" i="1"/>
  <c r="G802" i="1" s="1"/>
  <c r="H801" i="1"/>
  <c r="D801" i="1"/>
  <c r="C801" i="1"/>
  <c r="G801" i="1" s="1"/>
  <c r="D800" i="1"/>
  <c r="C800" i="1"/>
  <c r="D799" i="1"/>
  <c r="C799" i="1"/>
  <c r="G799" i="1" s="1"/>
  <c r="H798" i="1"/>
  <c r="D798" i="1"/>
  <c r="C798" i="1"/>
  <c r="G798" i="1" s="1"/>
  <c r="H797" i="1"/>
  <c r="D797" i="1"/>
  <c r="C797" i="1"/>
  <c r="G797" i="1" s="1"/>
  <c r="D796" i="1"/>
  <c r="C796" i="1"/>
  <c r="D795" i="1"/>
  <c r="C795" i="1"/>
  <c r="G795" i="1" s="1"/>
  <c r="H794" i="1"/>
  <c r="D794" i="1"/>
  <c r="C794" i="1"/>
  <c r="G794" i="1" s="1"/>
  <c r="H793" i="1"/>
  <c r="D793" i="1"/>
  <c r="C793" i="1"/>
  <c r="G793" i="1" s="1"/>
  <c r="D792" i="1"/>
  <c r="C792" i="1"/>
  <c r="D791" i="1"/>
  <c r="C791" i="1"/>
  <c r="G791" i="1" s="1"/>
  <c r="H790" i="1"/>
  <c r="D790" i="1"/>
  <c r="C790" i="1"/>
  <c r="G790" i="1" s="1"/>
  <c r="H789" i="1"/>
  <c r="D789" i="1"/>
  <c r="C789" i="1"/>
  <c r="G789" i="1" s="1"/>
  <c r="D788" i="1"/>
  <c r="C788" i="1"/>
  <c r="D787" i="1"/>
  <c r="C787" i="1"/>
  <c r="G787" i="1" s="1"/>
  <c r="H786" i="1"/>
  <c r="D786" i="1"/>
  <c r="C786" i="1"/>
  <c r="G786" i="1" s="1"/>
  <c r="H785" i="1"/>
  <c r="D785" i="1"/>
  <c r="C785" i="1"/>
  <c r="G785" i="1" s="1"/>
  <c r="D784" i="1"/>
  <c r="C784" i="1"/>
  <c r="D783" i="1"/>
  <c r="C783" i="1"/>
  <c r="G783" i="1" s="1"/>
  <c r="H782" i="1"/>
  <c r="D782" i="1"/>
  <c r="C782" i="1"/>
  <c r="G782" i="1" s="1"/>
  <c r="H781" i="1"/>
  <c r="D781" i="1"/>
  <c r="C781" i="1"/>
  <c r="G781" i="1" s="1"/>
  <c r="D780" i="1"/>
  <c r="C780" i="1"/>
  <c r="D779" i="1"/>
  <c r="C779" i="1"/>
  <c r="G779" i="1" s="1"/>
  <c r="H778" i="1"/>
  <c r="D778" i="1"/>
  <c r="C778" i="1"/>
  <c r="G778" i="1" s="1"/>
  <c r="H777" i="1"/>
  <c r="D777" i="1"/>
  <c r="C777" i="1"/>
  <c r="G777" i="1" s="1"/>
  <c r="D776" i="1"/>
  <c r="C776" i="1"/>
  <c r="D775" i="1"/>
  <c r="C775" i="1"/>
  <c r="G775" i="1" s="1"/>
  <c r="H774" i="1"/>
  <c r="D774" i="1"/>
  <c r="C774" i="1"/>
  <c r="G774" i="1" s="1"/>
  <c r="H773" i="1"/>
  <c r="D773" i="1"/>
  <c r="C773" i="1"/>
  <c r="G773" i="1" s="1"/>
  <c r="D772" i="1"/>
  <c r="C772" i="1"/>
  <c r="D771" i="1"/>
  <c r="C771" i="1"/>
  <c r="G771" i="1" s="1"/>
  <c r="H770" i="1"/>
  <c r="D770" i="1"/>
  <c r="C770" i="1"/>
  <c r="G770" i="1" s="1"/>
  <c r="H769" i="1"/>
  <c r="D769" i="1"/>
  <c r="C769" i="1"/>
  <c r="G769" i="1" s="1"/>
  <c r="D768" i="1"/>
  <c r="C768" i="1"/>
  <c r="D767" i="1"/>
  <c r="C767" i="1"/>
  <c r="G767" i="1" s="1"/>
  <c r="H766" i="1"/>
  <c r="D766" i="1"/>
  <c r="C766" i="1"/>
  <c r="G766" i="1" s="1"/>
  <c r="H765" i="1"/>
  <c r="D765" i="1"/>
  <c r="C765" i="1"/>
  <c r="G765" i="1" s="1"/>
  <c r="D764" i="1"/>
  <c r="C764" i="1"/>
  <c r="D763" i="1"/>
  <c r="C763" i="1"/>
  <c r="G763" i="1" s="1"/>
  <c r="H762" i="1"/>
  <c r="D762" i="1"/>
  <c r="C762" i="1"/>
  <c r="G762" i="1" s="1"/>
  <c r="H761" i="1"/>
  <c r="D761" i="1"/>
  <c r="C761" i="1"/>
  <c r="G761" i="1" s="1"/>
  <c r="D760" i="1"/>
  <c r="C760" i="1"/>
  <c r="D759" i="1"/>
  <c r="C759" i="1"/>
  <c r="G759" i="1" s="1"/>
  <c r="H758" i="1"/>
  <c r="D758" i="1"/>
  <c r="C758" i="1"/>
  <c r="G758" i="1" s="1"/>
  <c r="H757" i="1"/>
  <c r="D757" i="1"/>
  <c r="C757" i="1"/>
  <c r="G757" i="1" s="1"/>
  <c r="D756" i="1"/>
  <c r="C756" i="1"/>
  <c r="D755" i="1"/>
  <c r="C755" i="1"/>
  <c r="G755" i="1" s="1"/>
  <c r="H754" i="1"/>
  <c r="D754" i="1"/>
  <c r="C754" i="1"/>
  <c r="G754" i="1" s="1"/>
  <c r="H753" i="1"/>
  <c r="D753" i="1"/>
  <c r="C753" i="1"/>
  <c r="G753" i="1" s="1"/>
  <c r="D752" i="1"/>
  <c r="C752" i="1"/>
  <c r="D751" i="1"/>
  <c r="C751" i="1"/>
  <c r="G751" i="1" s="1"/>
  <c r="H750" i="1"/>
  <c r="D750" i="1"/>
  <c r="C750" i="1"/>
  <c r="G750" i="1" s="1"/>
  <c r="H749" i="1"/>
  <c r="D749" i="1"/>
  <c r="C749" i="1"/>
  <c r="G749" i="1" s="1"/>
  <c r="D748" i="1"/>
  <c r="C748" i="1"/>
  <c r="D747" i="1"/>
  <c r="C747" i="1"/>
  <c r="G747" i="1" s="1"/>
  <c r="H746" i="1"/>
  <c r="D746" i="1"/>
  <c r="C746" i="1"/>
  <c r="G746" i="1" s="1"/>
  <c r="H745" i="1"/>
  <c r="D745" i="1"/>
  <c r="C745" i="1"/>
  <c r="G745" i="1" s="1"/>
  <c r="D744" i="1"/>
  <c r="C744" i="1"/>
  <c r="D743" i="1"/>
  <c r="C743" i="1"/>
  <c r="G743" i="1" s="1"/>
  <c r="H742" i="1"/>
  <c r="D742" i="1"/>
  <c r="C742" i="1"/>
  <c r="G742" i="1" s="1"/>
  <c r="H741" i="1"/>
  <c r="D741" i="1"/>
  <c r="C741" i="1"/>
  <c r="G741" i="1" s="1"/>
  <c r="D740" i="1"/>
  <c r="C740" i="1"/>
  <c r="D739" i="1"/>
  <c r="C739" i="1"/>
  <c r="G739" i="1" s="1"/>
  <c r="H738" i="1"/>
  <c r="D738" i="1"/>
  <c r="C738" i="1"/>
  <c r="G738" i="1" s="1"/>
  <c r="H737" i="1"/>
  <c r="D737" i="1"/>
  <c r="C737" i="1"/>
  <c r="G737" i="1" s="1"/>
  <c r="D736" i="1"/>
  <c r="C736" i="1"/>
  <c r="D735" i="1"/>
  <c r="C735" i="1"/>
  <c r="G735" i="1" s="1"/>
  <c r="H734" i="1"/>
  <c r="D734" i="1"/>
  <c r="C734" i="1"/>
  <c r="G734" i="1" s="1"/>
  <c r="H733" i="1"/>
  <c r="D733" i="1"/>
  <c r="C733" i="1"/>
  <c r="G733" i="1" s="1"/>
  <c r="D732" i="1"/>
  <c r="C732" i="1"/>
  <c r="D731" i="1"/>
  <c r="C731" i="1"/>
  <c r="G731" i="1" s="1"/>
  <c r="H730" i="1"/>
  <c r="D730" i="1"/>
  <c r="C730" i="1"/>
  <c r="G730" i="1" s="1"/>
  <c r="H729" i="1"/>
  <c r="D729" i="1"/>
  <c r="C729" i="1"/>
  <c r="G729" i="1" s="1"/>
  <c r="D728" i="1"/>
  <c r="C728" i="1"/>
  <c r="D727" i="1"/>
  <c r="C727" i="1"/>
  <c r="G727" i="1" s="1"/>
  <c r="H726" i="1"/>
  <c r="D726" i="1"/>
  <c r="C726" i="1"/>
  <c r="G726" i="1" s="1"/>
  <c r="H725" i="1"/>
  <c r="D725" i="1"/>
  <c r="C725" i="1"/>
  <c r="G725" i="1" s="1"/>
  <c r="D724" i="1"/>
  <c r="C724" i="1"/>
  <c r="D723" i="1"/>
  <c r="C723" i="1"/>
  <c r="G723" i="1" s="1"/>
  <c r="H722" i="1"/>
  <c r="D722" i="1"/>
  <c r="C722" i="1"/>
  <c r="G722" i="1" s="1"/>
  <c r="H721" i="1"/>
  <c r="D721" i="1"/>
  <c r="C721" i="1"/>
  <c r="G721" i="1" s="1"/>
  <c r="D720" i="1"/>
  <c r="C720" i="1"/>
  <c r="D719" i="1"/>
  <c r="C719" i="1"/>
  <c r="G719" i="1" s="1"/>
  <c r="H718" i="1"/>
  <c r="D718" i="1"/>
  <c r="C718" i="1"/>
  <c r="G718" i="1" s="1"/>
  <c r="D717" i="1"/>
  <c r="H717" i="1" s="1"/>
  <c r="C717" i="1"/>
  <c r="D716" i="1"/>
  <c r="C716" i="1"/>
  <c r="D715" i="1"/>
  <c r="C715" i="1"/>
  <c r="H714" i="1"/>
  <c r="D714" i="1"/>
  <c r="C714" i="1"/>
  <c r="G714" i="1" s="1"/>
  <c r="D713" i="1"/>
  <c r="H713" i="1" s="1"/>
  <c r="C713" i="1"/>
  <c r="D712" i="1"/>
  <c r="C712" i="1"/>
  <c r="D711" i="1"/>
  <c r="C711" i="1"/>
  <c r="D710" i="1"/>
  <c r="H710" i="1" s="1"/>
  <c r="C710" i="1"/>
  <c r="G710" i="1" s="1"/>
  <c r="D709" i="1"/>
  <c r="H709" i="1" s="1"/>
  <c r="C709" i="1"/>
  <c r="G709" i="1" s="1"/>
  <c r="D708" i="1"/>
  <c r="C708" i="1"/>
  <c r="D707" i="1"/>
  <c r="C707" i="1"/>
  <c r="G707" i="1" s="1"/>
  <c r="H706" i="1"/>
  <c r="D706" i="1"/>
  <c r="C706" i="1"/>
  <c r="G706" i="1" s="1"/>
  <c r="H705" i="1"/>
  <c r="D705" i="1"/>
  <c r="C705" i="1"/>
  <c r="D704" i="1"/>
  <c r="C704" i="1"/>
  <c r="D703" i="1"/>
  <c r="C703" i="1"/>
  <c r="H702" i="1"/>
  <c r="D702" i="1"/>
  <c r="C702" i="1"/>
  <c r="G702" i="1" s="1"/>
  <c r="H701" i="1"/>
  <c r="D701" i="1"/>
  <c r="C701" i="1"/>
  <c r="G701" i="1" s="1"/>
  <c r="D700" i="1"/>
  <c r="C700" i="1"/>
  <c r="D699" i="1"/>
  <c r="C699" i="1"/>
  <c r="G699" i="1" s="1"/>
  <c r="H698" i="1"/>
  <c r="D698" i="1"/>
  <c r="C698" i="1"/>
  <c r="G698" i="1" s="1"/>
  <c r="H697" i="1"/>
  <c r="D697" i="1"/>
  <c r="C697" i="1"/>
  <c r="G697" i="1" s="1"/>
  <c r="D696" i="1"/>
  <c r="C696" i="1"/>
  <c r="D695" i="1"/>
  <c r="C695" i="1"/>
  <c r="G695" i="1" s="1"/>
  <c r="H694" i="1"/>
  <c r="D694" i="1"/>
  <c r="C694" i="1"/>
  <c r="G694" i="1" s="1"/>
  <c r="H693" i="1"/>
  <c r="D693" i="1"/>
  <c r="C693" i="1"/>
  <c r="G693" i="1" s="1"/>
  <c r="D692" i="1"/>
  <c r="C692" i="1"/>
  <c r="D691" i="1"/>
  <c r="C691" i="1"/>
  <c r="G691" i="1" s="1"/>
  <c r="H690" i="1"/>
  <c r="D690" i="1"/>
  <c r="C690" i="1"/>
  <c r="G690" i="1" s="1"/>
  <c r="H689" i="1"/>
  <c r="D689" i="1"/>
  <c r="C689" i="1"/>
  <c r="G689" i="1" s="1"/>
  <c r="D688" i="1"/>
  <c r="C688" i="1"/>
  <c r="D687" i="1"/>
  <c r="C687" i="1"/>
  <c r="G687" i="1" s="1"/>
  <c r="H686" i="1"/>
  <c r="D686" i="1"/>
  <c r="C686" i="1"/>
  <c r="G686" i="1" s="1"/>
  <c r="H685" i="1"/>
  <c r="D685" i="1"/>
  <c r="C685" i="1"/>
  <c r="G685" i="1" s="1"/>
  <c r="D684" i="1"/>
  <c r="C684" i="1"/>
  <c r="D683" i="1"/>
  <c r="C683" i="1"/>
  <c r="G683" i="1" s="1"/>
  <c r="H682" i="1"/>
  <c r="D682" i="1"/>
  <c r="C682" i="1"/>
  <c r="G682" i="1" s="1"/>
  <c r="H681" i="1"/>
  <c r="D681" i="1"/>
  <c r="C681" i="1"/>
  <c r="G681" i="1" s="1"/>
  <c r="D680" i="1"/>
  <c r="C680" i="1"/>
  <c r="D679" i="1"/>
  <c r="C679" i="1"/>
  <c r="G679" i="1" s="1"/>
  <c r="H678" i="1"/>
  <c r="D678" i="1"/>
  <c r="C678" i="1"/>
  <c r="G678" i="1" s="1"/>
  <c r="H677" i="1"/>
  <c r="D677" i="1"/>
  <c r="C677" i="1"/>
  <c r="G677" i="1" s="1"/>
  <c r="D676" i="1"/>
  <c r="C676" i="1"/>
  <c r="D675" i="1"/>
  <c r="C675" i="1"/>
  <c r="G675" i="1" s="1"/>
  <c r="H674" i="1"/>
  <c r="D674" i="1"/>
  <c r="C674" i="1"/>
  <c r="G674" i="1" s="1"/>
  <c r="H673" i="1"/>
  <c r="D673" i="1"/>
  <c r="C673" i="1"/>
  <c r="G673" i="1" s="1"/>
  <c r="D672" i="1"/>
  <c r="C672" i="1"/>
  <c r="D671" i="1"/>
  <c r="C671" i="1"/>
  <c r="G671" i="1" s="1"/>
  <c r="D670" i="1"/>
  <c r="H670" i="1" s="1"/>
  <c r="C670" i="1"/>
  <c r="D669" i="1"/>
  <c r="H669" i="1" s="1"/>
  <c r="C669" i="1"/>
  <c r="G669" i="1" s="1"/>
  <c r="D668" i="1"/>
  <c r="C668"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H648" i="1"/>
  <c r="D648" i="1"/>
  <c r="C648" i="1"/>
  <c r="G648" i="1" s="1"/>
  <c r="D647" i="1"/>
  <c r="H647" i="1" s="1"/>
  <c r="C647" i="1"/>
  <c r="G647" i="1" s="1"/>
  <c r="H646" i="1"/>
  <c r="D646" i="1"/>
  <c r="C646" i="1"/>
  <c r="G646" i="1" s="1"/>
  <c r="C645" i="1"/>
  <c r="D644" i="1"/>
  <c r="H644" i="1" s="1"/>
  <c r="C644" i="1"/>
  <c r="G644" i="1" s="1"/>
  <c r="D643" i="1"/>
  <c r="H643" i="1" s="1"/>
  <c r="C643" i="1"/>
  <c r="H642" i="1"/>
  <c r="D642" i="1"/>
  <c r="C642" i="1"/>
  <c r="G642" i="1" s="1"/>
  <c r="H641" i="1"/>
  <c r="D641" i="1"/>
  <c r="C641" i="1"/>
  <c r="C638" i="1"/>
  <c r="G632" i="1"/>
  <c r="D632" i="1"/>
  <c r="C632" i="1"/>
  <c r="H632" i="1" s="1"/>
  <c r="G631" i="1"/>
  <c r="D631" i="1"/>
  <c r="C631" i="1"/>
  <c r="H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3" i="1"/>
  <c r="C413" i="1"/>
  <c r="D412" i="1"/>
  <c r="C412" i="1"/>
  <c r="C411"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D329" i="1"/>
  <c r="G329" i="1" s="1"/>
  <c r="C329" i="1"/>
  <c r="D328" i="1"/>
  <c r="G328" i="1" s="1"/>
  <c r="C328" i="1"/>
  <c r="H328" i="1" s="1"/>
  <c r="D327" i="1"/>
  <c r="G327" i="1" s="1"/>
  <c r="C327" i="1"/>
  <c r="D326" i="1"/>
  <c r="G326" i="1" s="1"/>
  <c r="C326" i="1"/>
  <c r="H326" i="1" s="1"/>
  <c r="D325" i="1"/>
  <c r="G325" i="1" s="1"/>
  <c r="C325" i="1"/>
  <c r="D324" i="1"/>
  <c r="G324" i="1" s="1"/>
  <c r="C324" i="1"/>
  <c r="H324" i="1" s="1"/>
  <c r="D323" i="1"/>
  <c r="G323" i="1" s="1"/>
  <c r="C323" i="1"/>
  <c r="D322" i="1"/>
  <c r="G322" i="1" s="1"/>
  <c r="C322" i="1"/>
  <c r="H322" i="1" s="1"/>
  <c r="D321" i="1"/>
  <c r="G321" i="1" s="1"/>
  <c r="C321" i="1"/>
  <c r="D320" i="1"/>
  <c r="G320" i="1" s="1"/>
  <c r="C320" i="1"/>
  <c r="H320" i="1" s="1"/>
  <c r="D319" i="1"/>
  <c r="G319" i="1" s="1"/>
  <c r="C319" i="1"/>
  <c r="D318" i="1"/>
  <c r="G318" i="1" s="1"/>
  <c r="C318" i="1"/>
  <c r="H318" i="1" s="1"/>
  <c r="D317" i="1"/>
  <c r="G317" i="1" s="1"/>
  <c r="C317" i="1"/>
  <c r="D316" i="1"/>
  <c r="G316" i="1" s="1"/>
  <c r="C316" i="1"/>
  <c r="H316" i="1" s="1"/>
  <c r="D315" i="1"/>
  <c r="G315" i="1" s="1"/>
  <c r="C315" i="1"/>
  <c r="D314" i="1"/>
  <c r="G314" i="1" s="1"/>
  <c r="C314" i="1"/>
  <c r="H314" i="1" s="1"/>
  <c r="D313" i="1"/>
  <c r="G313" i="1" s="1"/>
  <c r="C313" i="1"/>
  <c r="D312" i="1"/>
  <c r="G312" i="1" s="1"/>
  <c r="C312" i="1"/>
  <c r="H312" i="1" s="1"/>
  <c r="D311" i="1"/>
  <c r="G311" i="1" s="1"/>
  <c r="C311" i="1"/>
  <c r="D310" i="1"/>
  <c r="G310" i="1" s="1"/>
  <c r="C310" i="1"/>
  <c r="H310" i="1" s="1"/>
  <c r="D309" i="1"/>
  <c r="G309" i="1" s="1"/>
  <c r="C309" i="1"/>
  <c r="D308" i="1"/>
  <c r="G308" i="1" s="1"/>
  <c r="C308" i="1"/>
  <c r="H308" i="1" s="1"/>
  <c r="D307" i="1"/>
  <c r="D306" i="1"/>
  <c r="D305" i="1"/>
  <c r="G305" i="1" s="1"/>
  <c r="C305" i="1"/>
  <c r="H305" i="1" s="1"/>
  <c r="D304" i="1"/>
  <c r="G304" i="1" s="1"/>
  <c r="C304" i="1"/>
  <c r="D303" i="1"/>
  <c r="G303" i="1" s="1"/>
  <c r="C303" i="1"/>
  <c r="H303" i="1" s="1"/>
  <c r="D302" i="1"/>
  <c r="G302" i="1" s="1"/>
  <c r="C302" i="1"/>
  <c r="D301" i="1"/>
  <c r="G301" i="1" s="1"/>
  <c r="C301" i="1"/>
  <c r="H301" i="1" s="1"/>
  <c r="D300" i="1"/>
  <c r="G300" i="1" s="1"/>
  <c r="C300" i="1"/>
  <c r="D299" i="1"/>
  <c r="D298" i="1"/>
  <c r="G298" i="1" s="1"/>
  <c r="C298" i="1"/>
  <c r="D297" i="1"/>
  <c r="G297" i="1" s="1"/>
  <c r="C297" i="1"/>
  <c r="H297" i="1" s="1"/>
  <c r="D296" i="1"/>
  <c r="G296" i="1" s="1"/>
  <c r="C296" i="1"/>
  <c r="D295" i="1"/>
  <c r="G295" i="1" s="1"/>
  <c r="C295" i="1"/>
  <c r="H295" i="1" s="1"/>
  <c r="D294" i="1"/>
  <c r="D293" i="1"/>
  <c r="D292" i="1"/>
  <c r="G292" i="1" s="1"/>
  <c r="C292" i="1"/>
  <c r="H292" i="1" s="1"/>
  <c r="D291" i="1"/>
  <c r="G291" i="1" s="1"/>
  <c r="C291" i="1"/>
  <c r="D290" i="1"/>
  <c r="G290" i="1" s="1"/>
  <c r="C290" i="1"/>
  <c r="D289" i="1"/>
  <c r="G289" i="1" s="1"/>
  <c r="C289" i="1"/>
  <c r="D288" i="1"/>
  <c r="G288" i="1" s="1"/>
  <c r="C288" i="1"/>
  <c r="H288" i="1" s="1"/>
  <c r="D284" i="1"/>
  <c r="G284" i="1" s="1"/>
  <c r="C284" i="1"/>
  <c r="H284" i="1" s="1"/>
  <c r="D283" i="1"/>
  <c r="G283" i="1" s="1"/>
  <c r="C283" i="1"/>
  <c r="D282" i="1"/>
  <c r="G282" i="1" s="1"/>
  <c r="C282" i="1"/>
  <c r="H282" i="1" s="1"/>
  <c r="D281" i="1"/>
  <c r="G281" i="1" s="1"/>
  <c r="C281" i="1"/>
  <c r="D280" i="1"/>
  <c r="G280" i="1" s="1"/>
  <c r="C280" i="1"/>
  <c r="H280" i="1" s="1"/>
  <c r="D279" i="1"/>
  <c r="G279" i="1" s="1"/>
  <c r="C279" i="1"/>
  <c r="D278" i="1"/>
  <c r="G278" i="1" s="1"/>
  <c r="C278" i="1"/>
  <c r="H278" i="1" s="1"/>
  <c r="D277" i="1"/>
  <c r="G277" i="1" s="1"/>
  <c r="C277" i="1"/>
  <c r="D276" i="1"/>
  <c r="G276" i="1" s="1"/>
  <c r="C276" i="1"/>
  <c r="H276" i="1" s="1"/>
  <c r="D275" i="1"/>
  <c r="G275" i="1" s="1"/>
  <c r="C275" i="1"/>
  <c r="D274" i="1"/>
  <c r="G274" i="1" s="1"/>
  <c r="C274" i="1"/>
  <c r="H274" i="1" s="1"/>
  <c r="D273" i="1"/>
  <c r="G273" i="1" s="1"/>
  <c r="C273" i="1"/>
  <c r="D272" i="1"/>
  <c r="G272" i="1" s="1"/>
  <c r="C272" i="1"/>
  <c r="H272" i="1" s="1"/>
  <c r="D271" i="1"/>
  <c r="G271" i="1" s="1"/>
  <c r="C271" i="1"/>
  <c r="D270" i="1"/>
  <c r="G270" i="1" s="1"/>
  <c r="C270" i="1"/>
  <c r="H270" i="1" s="1"/>
  <c r="D269" i="1"/>
  <c r="G269" i="1" s="1"/>
  <c r="C269" i="1"/>
  <c r="D268" i="1"/>
  <c r="G268" i="1" s="1"/>
  <c r="C268" i="1"/>
  <c r="H268" i="1" s="1"/>
  <c r="D267" i="1"/>
  <c r="G267" i="1" s="1"/>
  <c r="C267" i="1"/>
  <c r="D266" i="1"/>
  <c r="G266" i="1" s="1"/>
  <c r="C266" i="1"/>
  <c r="H266" i="1" s="1"/>
  <c r="D265" i="1"/>
  <c r="G265" i="1" s="1"/>
  <c r="C265" i="1"/>
  <c r="D264" i="1"/>
  <c r="G264" i="1" s="1"/>
  <c r="C264" i="1"/>
  <c r="H264" i="1" s="1"/>
  <c r="D263" i="1"/>
  <c r="G263" i="1" s="1"/>
  <c r="C263" i="1"/>
  <c r="D262" i="1"/>
  <c r="G262" i="1" s="1"/>
  <c r="C262" i="1"/>
  <c r="H262" i="1" s="1"/>
  <c r="D261" i="1"/>
  <c r="G261" i="1" s="1"/>
  <c r="C261" i="1"/>
  <c r="D260" i="1"/>
  <c r="G260" i="1" s="1"/>
  <c r="C260" i="1"/>
  <c r="H260" i="1" s="1"/>
  <c r="C259" i="1"/>
  <c r="D258" i="1"/>
  <c r="G258" i="1" s="1"/>
  <c r="C258" i="1"/>
  <c r="H258" i="1" s="1"/>
  <c r="D257" i="1"/>
  <c r="G257" i="1" s="1"/>
  <c r="C257" i="1"/>
  <c r="D256" i="1"/>
  <c r="G256" i="1" s="1"/>
  <c r="C256" i="1"/>
  <c r="H256" i="1" s="1"/>
  <c r="D255" i="1"/>
  <c r="G255" i="1" s="1"/>
  <c r="C255" i="1"/>
  <c r="D254" i="1"/>
  <c r="G254" i="1" s="1"/>
  <c r="C254" i="1"/>
  <c r="H254" i="1" s="1"/>
  <c r="D253" i="1"/>
  <c r="G253" i="1" s="1"/>
  <c r="C253" i="1"/>
  <c r="D252" i="1"/>
  <c r="G252" i="1" s="1"/>
  <c r="C252" i="1"/>
  <c r="H252" i="1" s="1"/>
  <c r="D251" i="1"/>
  <c r="G251" i="1" s="1"/>
  <c r="C251" i="1"/>
  <c r="D250" i="1"/>
  <c r="G250" i="1" s="1"/>
  <c r="C250" i="1"/>
  <c r="H250" i="1" s="1"/>
  <c r="D249" i="1"/>
  <c r="G249" i="1" s="1"/>
  <c r="C249" i="1"/>
  <c r="D248" i="1"/>
  <c r="D247" i="1"/>
  <c r="G247" i="1" s="1"/>
  <c r="C247" i="1"/>
  <c r="D246" i="1"/>
  <c r="G246" i="1" s="1"/>
  <c r="C246" i="1"/>
  <c r="H246" i="1" s="1"/>
  <c r="D245" i="1"/>
  <c r="G245" i="1" s="1"/>
  <c r="C245" i="1"/>
  <c r="D244" i="1"/>
  <c r="G244" i="1" s="1"/>
  <c r="C244" i="1"/>
  <c r="D243" i="1"/>
  <c r="G243" i="1" s="1"/>
  <c r="C243" i="1"/>
  <c r="D242" i="1"/>
  <c r="G242" i="1" s="1"/>
  <c r="C242" i="1"/>
  <c r="H242" i="1" s="1"/>
  <c r="D241" i="1"/>
  <c r="G241" i="1" s="1"/>
  <c r="C241" i="1"/>
  <c r="D240" i="1"/>
  <c r="G240" i="1" s="1"/>
  <c r="C240" i="1"/>
  <c r="H240" i="1" s="1"/>
  <c r="D239" i="1"/>
  <c r="G239" i="1" s="1"/>
  <c r="C239" i="1"/>
  <c r="D238" i="1"/>
  <c r="G238" i="1" s="1"/>
  <c r="C238" i="1"/>
  <c r="H238" i="1" s="1"/>
  <c r="D237" i="1"/>
  <c r="G237" i="1" s="1"/>
  <c r="C237" i="1"/>
  <c r="D236" i="1"/>
  <c r="G236" i="1" s="1"/>
  <c r="C236" i="1"/>
  <c r="H236" i="1" s="1"/>
  <c r="D235" i="1"/>
  <c r="G235" i="1" s="1"/>
  <c r="C235" i="1"/>
  <c r="D234" i="1"/>
  <c r="G234" i="1" s="1"/>
  <c r="C234" i="1"/>
  <c r="H234" i="1" s="1"/>
  <c r="D233" i="1"/>
  <c r="G233" i="1" s="1"/>
  <c r="C233" i="1"/>
  <c r="D232" i="1"/>
  <c r="G232" i="1" s="1"/>
  <c r="C232" i="1"/>
  <c r="H232" i="1" s="1"/>
  <c r="D231" i="1"/>
  <c r="G231" i="1" s="1"/>
  <c r="C231" i="1"/>
  <c r="D230" i="1"/>
  <c r="G230" i="1" s="1"/>
  <c r="C230" i="1"/>
  <c r="H230" i="1" s="1"/>
  <c r="D229" i="1"/>
  <c r="G229" i="1" s="1"/>
  <c r="C229" i="1"/>
  <c r="D228" i="1"/>
  <c r="G228" i="1" s="1"/>
  <c r="C228" i="1"/>
  <c r="H228" i="1" s="1"/>
  <c r="D227" i="1"/>
  <c r="G227" i="1" s="1"/>
  <c r="C227" i="1"/>
  <c r="D226" i="1"/>
  <c r="G226" i="1" s="1"/>
  <c r="C226" i="1"/>
  <c r="H226" i="1" s="1"/>
  <c r="D225" i="1"/>
  <c r="G225" i="1" s="1"/>
  <c r="C225" i="1"/>
  <c r="D224" i="1"/>
  <c r="G224" i="1" s="1"/>
  <c r="C224" i="1"/>
  <c r="H224" i="1" s="1"/>
  <c r="D223" i="1"/>
  <c r="G223" i="1" s="1"/>
  <c r="C223" i="1"/>
  <c r="D222" i="1"/>
  <c r="G222" i="1" s="1"/>
  <c r="C222" i="1"/>
  <c r="H222" i="1" s="1"/>
  <c r="D221" i="1"/>
  <c r="G221" i="1" s="1"/>
  <c r="C221" i="1"/>
  <c r="D219" i="1"/>
  <c r="G219" i="1" s="1"/>
  <c r="C219" i="1"/>
  <c r="H219" i="1" s="1"/>
  <c r="D218" i="1"/>
  <c r="G218" i="1" s="1"/>
  <c r="C218" i="1"/>
  <c r="D217" i="1"/>
  <c r="G217" i="1" s="1"/>
  <c r="C217" i="1"/>
  <c r="H217" i="1" s="1"/>
  <c r="D216" i="1"/>
  <c r="G216" i="1" s="1"/>
  <c r="C216" i="1"/>
  <c r="D215" i="1"/>
  <c r="G215" i="1" s="1"/>
  <c r="C215" i="1"/>
  <c r="H215" i="1" s="1"/>
  <c r="D214" i="1"/>
  <c r="G214" i="1" s="1"/>
  <c r="C214" i="1"/>
  <c r="D213" i="1"/>
  <c r="G213" i="1" s="1"/>
  <c r="C213" i="1"/>
  <c r="H213" i="1" s="1"/>
  <c r="D212" i="1"/>
  <c r="G212" i="1" s="1"/>
  <c r="C212" i="1"/>
  <c r="D211" i="1"/>
  <c r="G211" i="1" s="1"/>
  <c r="C211" i="1"/>
  <c r="H211" i="1" s="1"/>
  <c r="D210" i="1"/>
  <c r="G210" i="1" s="1"/>
  <c r="C210" i="1"/>
  <c r="D209" i="1"/>
  <c r="G209" i="1" s="1"/>
  <c r="C209" i="1"/>
  <c r="H209" i="1" s="1"/>
  <c r="D208" i="1"/>
  <c r="G208" i="1" s="1"/>
  <c r="C208" i="1"/>
  <c r="D207" i="1"/>
  <c r="G207" i="1" s="1"/>
  <c r="C207" i="1"/>
  <c r="H207" i="1" s="1"/>
  <c r="C206" i="1"/>
  <c r="D205" i="1"/>
  <c r="G205" i="1" s="1"/>
  <c r="C205" i="1"/>
  <c r="H205" i="1" s="1"/>
  <c r="D204" i="1"/>
  <c r="G204" i="1" s="1"/>
  <c r="C204" i="1"/>
  <c r="D203" i="1"/>
  <c r="G203" i="1" s="1"/>
  <c r="C203" i="1"/>
  <c r="H203" i="1" s="1"/>
  <c r="D202" i="1"/>
  <c r="G202" i="1" s="1"/>
  <c r="C202" i="1"/>
  <c r="D201" i="1"/>
  <c r="G201" i="1" s="1"/>
  <c r="C201" i="1"/>
  <c r="H201" i="1" s="1"/>
  <c r="D200" i="1"/>
  <c r="G200" i="1" s="1"/>
  <c r="C200" i="1"/>
  <c r="D199" i="1"/>
  <c r="G199" i="1" s="1"/>
  <c r="C199" i="1"/>
  <c r="H199" i="1" s="1"/>
  <c r="D198" i="1"/>
  <c r="G198" i="1" s="1"/>
  <c r="C198" i="1"/>
  <c r="D197" i="1"/>
  <c r="G197" i="1" s="1"/>
  <c r="C197" i="1"/>
  <c r="H197" i="1" s="1"/>
  <c r="D196" i="1"/>
  <c r="G196" i="1" s="1"/>
  <c r="C196" i="1"/>
  <c r="D195" i="1"/>
  <c r="G195" i="1" s="1"/>
  <c r="C195" i="1"/>
  <c r="H195" i="1" s="1"/>
  <c r="D194" i="1"/>
  <c r="G194" i="1" s="1"/>
  <c r="C194" i="1"/>
  <c r="D193" i="1"/>
  <c r="G193" i="1" s="1"/>
  <c r="C193" i="1"/>
  <c r="H193" i="1" s="1"/>
  <c r="C192" i="1"/>
  <c r="D191" i="1"/>
  <c r="G191" i="1" s="1"/>
  <c r="C191" i="1"/>
  <c r="H191" i="1" s="1"/>
  <c r="D190" i="1"/>
  <c r="G190" i="1" s="1"/>
  <c r="C190" i="1"/>
  <c r="D189" i="1"/>
  <c r="G189" i="1" s="1"/>
  <c r="C189" i="1"/>
  <c r="H189" i="1" s="1"/>
  <c r="D188" i="1"/>
  <c r="G188" i="1" s="1"/>
  <c r="C188" i="1"/>
  <c r="D187" i="1"/>
  <c r="G187" i="1" s="1"/>
  <c r="C187" i="1"/>
  <c r="H187" i="1" s="1"/>
  <c r="D186" i="1"/>
  <c r="G186" i="1" s="1"/>
  <c r="C186" i="1"/>
  <c r="D185" i="1"/>
  <c r="G185" i="1" s="1"/>
  <c r="C185" i="1"/>
  <c r="H185" i="1" s="1"/>
  <c r="D184" i="1"/>
  <c r="G184" i="1" s="1"/>
  <c r="C184" i="1"/>
  <c r="D183" i="1"/>
  <c r="G183" i="1" s="1"/>
  <c r="C183" i="1"/>
  <c r="D182" i="1"/>
  <c r="G182" i="1" s="1"/>
  <c r="C182" i="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D172" i="1"/>
  <c r="G172" i="1" s="1"/>
  <c r="C172" i="1"/>
  <c r="D171" i="1"/>
  <c r="G171" i="1" s="1"/>
  <c r="C171" i="1"/>
  <c r="H171" i="1" s="1"/>
  <c r="D170" i="1"/>
  <c r="G170" i="1" s="1"/>
  <c r="C170" i="1"/>
  <c r="D169" i="1"/>
  <c r="G169" i="1" s="1"/>
  <c r="C169" i="1"/>
  <c r="D168" i="1"/>
  <c r="G168" i="1" s="1"/>
  <c r="C168" i="1"/>
  <c r="D167" i="1"/>
  <c r="G167" i="1" s="1"/>
  <c r="C167" i="1"/>
  <c r="H167" i="1" s="1"/>
  <c r="D166" i="1"/>
  <c r="G166" i="1" s="1"/>
  <c r="C166" i="1"/>
  <c r="D165" i="1"/>
  <c r="G165" i="1" s="1"/>
  <c r="C165" i="1"/>
  <c r="H165" i="1" s="1"/>
  <c r="D164" i="1"/>
  <c r="G164" i="1" s="1"/>
  <c r="C164" i="1"/>
  <c r="D163" i="1"/>
  <c r="G163" i="1" s="1"/>
  <c r="C163" i="1"/>
  <c r="H163" i="1" s="1"/>
  <c r="D162" i="1"/>
  <c r="G162" i="1" s="1"/>
  <c r="C162" i="1"/>
  <c r="D161" i="1"/>
  <c r="G161" i="1" s="1"/>
  <c r="C161" i="1"/>
  <c r="H161" i="1" s="1"/>
  <c r="D160" i="1"/>
  <c r="G160" i="1" s="1"/>
  <c r="C160" i="1"/>
  <c r="C159" i="1"/>
  <c r="D158" i="1"/>
  <c r="G158" i="1" s="1"/>
  <c r="C158" i="1"/>
  <c r="D157" i="1"/>
  <c r="G157" i="1" s="1"/>
  <c r="C157" i="1"/>
  <c r="H157" i="1" s="1"/>
  <c r="D156" i="1"/>
  <c r="G156" i="1" s="1"/>
  <c r="C156" i="1"/>
  <c r="D155" i="1"/>
  <c r="G155" i="1" s="1"/>
  <c r="C155" i="1"/>
  <c r="H155" i="1" s="1"/>
  <c r="D154" i="1"/>
  <c r="G154" i="1" s="1"/>
  <c r="C154" i="1"/>
  <c r="D153" i="1"/>
  <c r="G153" i="1" s="1"/>
  <c r="C153" i="1"/>
  <c r="H153" i="1" s="1"/>
  <c r="D152" i="1"/>
  <c r="G152" i="1" s="1"/>
  <c r="C152" i="1"/>
  <c r="D151" i="1"/>
  <c r="G151" i="1" s="1"/>
  <c r="C151" i="1"/>
  <c r="H151" i="1" s="1"/>
  <c r="D150" i="1"/>
  <c r="G150" i="1" s="1"/>
  <c r="C150" i="1"/>
  <c r="D149" i="1"/>
  <c r="G149" i="1" s="1"/>
  <c r="C149" i="1"/>
  <c r="C148" i="1"/>
  <c r="D146" i="1"/>
  <c r="G146" i="1" s="1"/>
  <c r="C146" i="1"/>
  <c r="D145" i="1"/>
  <c r="G145" i="1" s="1"/>
  <c r="C145" i="1"/>
  <c r="H145" i="1" s="1"/>
  <c r="D144" i="1"/>
  <c r="G144" i="1" s="1"/>
  <c r="C144" i="1"/>
  <c r="D143" i="1"/>
  <c r="G143" i="1" s="1"/>
  <c r="C143" i="1"/>
  <c r="H143" i="1" s="1"/>
  <c r="D142" i="1"/>
  <c r="G142" i="1" s="1"/>
  <c r="C142" i="1"/>
  <c r="D141" i="1"/>
  <c r="G141" i="1" s="1"/>
  <c r="C141" i="1"/>
  <c r="H141" i="1" s="1"/>
  <c r="D140" i="1"/>
  <c r="G140" i="1" s="1"/>
  <c r="C140" i="1"/>
  <c r="D139" i="1"/>
  <c r="G139" i="1" s="1"/>
  <c r="C139" i="1"/>
  <c r="H139" i="1" s="1"/>
  <c r="D138" i="1"/>
  <c r="G138" i="1" s="1"/>
  <c r="C138" i="1"/>
  <c r="D137" i="1"/>
  <c r="G137" i="1" s="1"/>
  <c r="C137" i="1"/>
  <c r="H137" i="1" s="1"/>
  <c r="G136" i="1"/>
  <c r="D136" i="1"/>
  <c r="C136" i="1"/>
  <c r="H136" i="1" s="1"/>
  <c r="G135" i="1"/>
  <c r="D135" i="1"/>
  <c r="C135" i="1"/>
  <c r="D134" i="1"/>
  <c r="G134" i="1" s="1"/>
  <c r="C134" i="1"/>
  <c r="D133" i="1"/>
  <c r="G133" i="1" s="1"/>
  <c r="C133" i="1"/>
  <c r="H133" i="1" s="1"/>
  <c r="G132" i="1"/>
  <c r="D132" i="1"/>
  <c r="C132" i="1"/>
  <c r="H132" i="1" s="1"/>
  <c r="D131" i="1"/>
  <c r="G131" i="1" s="1"/>
  <c r="C131" i="1"/>
  <c r="D130" i="1"/>
  <c r="G130" i="1" s="1"/>
  <c r="C130" i="1"/>
  <c r="C129" i="1"/>
  <c r="G128" i="1"/>
  <c r="D128" i="1"/>
  <c r="C128" i="1"/>
  <c r="H128" i="1" s="1"/>
  <c r="G127" i="1"/>
  <c r="D127" i="1"/>
  <c r="C127" i="1"/>
  <c r="D126" i="1"/>
  <c r="G126" i="1" s="1"/>
  <c r="C126" i="1"/>
  <c r="D125" i="1"/>
  <c r="G125" i="1" s="1"/>
  <c r="C125" i="1"/>
  <c r="H125" i="1" s="1"/>
  <c r="D124" i="1"/>
  <c r="G124" i="1" s="1"/>
  <c r="C124" i="1"/>
  <c r="H124" i="1" s="1"/>
  <c r="D123" i="1"/>
  <c r="G123" i="1" s="1"/>
  <c r="C123" i="1"/>
  <c r="D122" i="1"/>
  <c r="G122" i="1" s="1"/>
  <c r="C122" i="1"/>
  <c r="D121" i="1"/>
  <c r="G121" i="1" s="1"/>
  <c r="C121" i="1"/>
  <c r="C120" i="1"/>
  <c r="G119" i="1"/>
  <c r="D119" i="1"/>
  <c r="C119" i="1"/>
  <c r="D118" i="1"/>
  <c r="G118" i="1" s="1"/>
  <c r="C118" i="1"/>
  <c r="D117" i="1"/>
  <c r="G117" i="1" s="1"/>
  <c r="C117" i="1"/>
  <c r="H117" i="1" s="1"/>
  <c r="G116" i="1"/>
  <c r="D116" i="1"/>
  <c r="C116" i="1"/>
  <c r="H116" i="1" s="1"/>
  <c r="G115" i="1"/>
  <c r="D115" i="1"/>
  <c r="C115" i="1"/>
  <c r="D114" i="1"/>
  <c r="G114" i="1" s="1"/>
  <c r="C114" i="1"/>
  <c r="D113" i="1"/>
  <c r="G113" i="1" s="1"/>
  <c r="C113" i="1"/>
  <c r="H113" i="1" s="1"/>
  <c r="G112" i="1"/>
  <c r="D112" i="1"/>
  <c r="C112" i="1"/>
  <c r="H112" i="1" s="1"/>
  <c r="G111" i="1"/>
  <c r="D111" i="1"/>
  <c r="C111" i="1"/>
  <c r="D110" i="1"/>
  <c r="G110" i="1" s="1"/>
  <c r="C110" i="1"/>
  <c r="D109" i="1"/>
  <c r="G109" i="1" s="1"/>
  <c r="C109" i="1"/>
  <c r="H109" i="1" s="1"/>
  <c r="C108" i="1"/>
  <c r="G107" i="1"/>
  <c r="D107" i="1"/>
  <c r="C107" i="1"/>
  <c r="D106" i="1"/>
  <c r="G106" i="1" s="1"/>
  <c r="C106" i="1"/>
  <c r="D105" i="1"/>
  <c r="G105" i="1" s="1"/>
  <c r="C105" i="1"/>
  <c r="H105" i="1" s="1"/>
  <c r="G104" i="1"/>
  <c r="D104" i="1"/>
  <c r="C104" i="1"/>
  <c r="H104" i="1" s="1"/>
  <c r="G103" i="1"/>
  <c r="D103" i="1"/>
  <c r="C103" i="1"/>
  <c r="G101" i="1"/>
  <c r="D101" i="1"/>
  <c r="C101" i="1"/>
  <c r="H101" i="1" s="1"/>
  <c r="G100" i="1"/>
  <c r="D100" i="1"/>
  <c r="C100" i="1"/>
  <c r="D99" i="1"/>
  <c r="G99" i="1" s="1"/>
  <c r="C99" i="1"/>
  <c r="D98" i="1"/>
  <c r="G98" i="1" s="1"/>
  <c r="C98" i="1"/>
  <c r="H98" i="1" s="1"/>
  <c r="G97" i="1"/>
  <c r="D97" i="1"/>
  <c r="C97" i="1"/>
  <c r="H97" i="1" s="1"/>
  <c r="G96" i="1"/>
  <c r="D96" i="1"/>
  <c r="C96" i="1"/>
  <c r="D95" i="1"/>
  <c r="G95" i="1" s="1"/>
  <c r="C95" i="1"/>
  <c r="D94" i="1"/>
  <c r="G94" i="1" s="1"/>
  <c r="C94" i="1"/>
  <c r="H94" i="1" s="1"/>
  <c r="G93" i="1"/>
  <c r="D93" i="1"/>
  <c r="C93" i="1"/>
  <c r="H93" i="1" s="1"/>
  <c r="G92" i="1"/>
  <c r="D92" i="1"/>
  <c r="C92" i="1"/>
  <c r="D91" i="1"/>
  <c r="G91" i="1" s="1"/>
  <c r="C91" i="1"/>
  <c r="D90" i="1"/>
  <c r="G90" i="1" s="1"/>
  <c r="C90" i="1"/>
  <c r="H90" i="1" s="1"/>
  <c r="G89" i="1"/>
  <c r="D89" i="1"/>
  <c r="C89" i="1"/>
  <c r="H89" i="1" s="1"/>
  <c r="G88" i="1"/>
  <c r="D88" i="1"/>
  <c r="C88" i="1"/>
  <c r="D87" i="1"/>
  <c r="G87" i="1" s="1"/>
  <c r="C87" i="1"/>
  <c r="D86" i="1"/>
  <c r="G86" i="1" s="1"/>
  <c r="C86" i="1"/>
  <c r="H86" i="1" s="1"/>
  <c r="G85" i="1"/>
  <c r="D85" i="1"/>
  <c r="C85" i="1"/>
  <c r="H85" i="1" s="1"/>
  <c r="G84" i="1"/>
  <c r="D84" i="1"/>
  <c r="C84" i="1"/>
  <c r="D83" i="1"/>
  <c r="G83" i="1" s="1"/>
  <c r="C83" i="1"/>
  <c r="D82" i="1"/>
  <c r="G82" i="1" s="1"/>
  <c r="C82" i="1"/>
  <c r="H82" i="1" s="1"/>
  <c r="D81" i="1"/>
  <c r="G81" i="1" s="1"/>
  <c r="C81" i="1"/>
  <c r="H81" i="1" s="1"/>
  <c r="G80" i="1"/>
  <c r="D80" i="1"/>
  <c r="C80" i="1"/>
  <c r="D79" i="1"/>
  <c r="G79" i="1" s="1"/>
  <c r="C79" i="1"/>
  <c r="G77" i="1"/>
  <c r="D77" i="1"/>
  <c r="C77" i="1"/>
  <c r="D76" i="1"/>
  <c r="G76" i="1" s="1"/>
  <c r="C76" i="1"/>
  <c r="D75" i="1"/>
  <c r="G75" i="1" s="1"/>
  <c r="C75" i="1"/>
  <c r="H75" i="1" s="1"/>
  <c r="G74" i="1"/>
  <c r="D74" i="1"/>
  <c r="C74" i="1"/>
  <c r="H74" i="1" s="1"/>
  <c r="G73" i="1"/>
  <c r="D73" i="1"/>
  <c r="C73" i="1"/>
  <c r="D72" i="1"/>
  <c r="G72" i="1" s="1"/>
  <c r="C72" i="1"/>
  <c r="D71" i="1"/>
  <c r="G71" i="1" s="1"/>
  <c r="C71" i="1"/>
  <c r="H71" i="1" s="1"/>
  <c r="G70" i="1"/>
  <c r="D70" i="1"/>
  <c r="C70" i="1"/>
  <c r="H70" i="1" s="1"/>
  <c r="G69" i="1"/>
  <c r="D69" i="1"/>
  <c r="C69" i="1"/>
  <c r="D68" i="1"/>
  <c r="G68" i="1" s="1"/>
  <c r="C68" i="1"/>
  <c r="D67" i="1"/>
  <c r="G67" i="1" s="1"/>
  <c r="C67" i="1"/>
  <c r="H67" i="1" s="1"/>
  <c r="G66" i="1"/>
  <c r="D66" i="1"/>
  <c r="C66" i="1"/>
  <c r="H66" i="1" s="1"/>
  <c r="D65" i="1"/>
  <c r="G65" i="1" s="1"/>
  <c r="C65" i="1"/>
  <c r="D64" i="1"/>
  <c r="G64" i="1" s="1"/>
  <c r="C64" i="1"/>
  <c r="D63" i="1"/>
  <c r="G63" i="1" s="1"/>
  <c r="C63" i="1"/>
  <c r="H63" i="1" s="1"/>
  <c r="G62" i="1"/>
  <c r="D62" i="1"/>
  <c r="C62" i="1"/>
  <c r="H62" i="1" s="1"/>
  <c r="G61" i="1"/>
  <c r="D61" i="1"/>
  <c r="C61" i="1"/>
  <c r="D60" i="1"/>
  <c r="G60" i="1" s="1"/>
  <c r="C60" i="1"/>
  <c r="D59" i="1"/>
  <c r="G59" i="1" s="1"/>
  <c r="C59" i="1"/>
  <c r="H59" i="1" s="1"/>
  <c r="G58" i="1"/>
  <c r="D58" i="1"/>
  <c r="C58" i="1"/>
  <c r="H58" i="1" s="1"/>
  <c r="G57" i="1"/>
  <c r="D57" i="1"/>
  <c r="C57" i="1"/>
  <c r="D56" i="1"/>
  <c r="G56" i="1" s="1"/>
  <c r="C56" i="1"/>
  <c r="D55" i="1"/>
  <c r="G55" i="1" s="1"/>
  <c r="C55" i="1"/>
  <c r="H55" i="1" s="1"/>
  <c r="G54" i="1"/>
  <c r="D54" i="1"/>
  <c r="C54" i="1"/>
  <c r="H54" i="1" s="1"/>
  <c r="G53" i="1"/>
  <c r="D53" i="1"/>
  <c r="C53" i="1"/>
  <c r="D52" i="1"/>
  <c r="G52" i="1" s="1"/>
  <c r="C52" i="1"/>
  <c r="D51" i="1"/>
  <c r="G51" i="1" s="1"/>
  <c r="C51" i="1"/>
  <c r="H51" i="1" s="1"/>
  <c r="G50" i="1"/>
  <c r="D50" i="1"/>
  <c r="C50" i="1"/>
  <c r="H50" i="1" s="1"/>
  <c r="G49" i="1"/>
  <c r="D49" i="1"/>
  <c r="C49" i="1"/>
  <c r="D48" i="1"/>
  <c r="G48" i="1" s="1"/>
  <c r="C48" i="1"/>
  <c r="D47" i="1"/>
  <c r="G47" i="1" s="1"/>
  <c r="C47" i="1"/>
  <c r="H47" i="1" s="1"/>
  <c r="D46" i="1"/>
  <c r="D45" i="1"/>
  <c r="G45" i="1" s="1"/>
  <c r="C45" i="1"/>
  <c r="D44" i="1"/>
  <c r="G44" i="1" s="1"/>
  <c r="C44" i="1"/>
  <c r="H44" i="1" s="1"/>
  <c r="G43" i="1"/>
  <c r="D43" i="1"/>
  <c r="C43" i="1"/>
  <c r="H43" i="1" s="1"/>
  <c r="G42" i="1"/>
  <c r="D42" i="1"/>
  <c r="C42" i="1"/>
  <c r="D41" i="1"/>
  <c r="G41" i="1" s="1"/>
  <c r="C41" i="1"/>
  <c r="D40" i="1"/>
  <c r="G40" i="1" s="1"/>
  <c r="C40" i="1"/>
  <c r="H40" i="1" s="1"/>
  <c r="G39" i="1"/>
  <c r="D39" i="1"/>
  <c r="C39" i="1"/>
  <c r="H39" i="1" s="1"/>
  <c r="G38" i="1"/>
  <c r="D38" i="1"/>
  <c r="C38" i="1"/>
  <c r="D37" i="1"/>
  <c r="G37" i="1" s="1"/>
  <c r="C37" i="1"/>
  <c r="D36" i="1"/>
  <c r="G36" i="1" s="1"/>
  <c r="C36" i="1"/>
  <c r="H36" i="1" s="1"/>
  <c r="G35" i="1"/>
  <c r="D35" i="1"/>
  <c r="C35" i="1"/>
  <c r="H35" i="1" s="1"/>
  <c r="G34" i="1"/>
  <c r="D34" i="1"/>
  <c r="C34" i="1"/>
  <c r="D33" i="1"/>
  <c r="G33" i="1" s="1"/>
  <c r="C33" i="1"/>
  <c r="D32" i="1"/>
  <c r="G32" i="1" s="1"/>
  <c r="C32" i="1"/>
  <c r="H32" i="1" s="1"/>
  <c r="G31" i="1"/>
  <c r="D31" i="1"/>
  <c r="C31" i="1"/>
  <c r="H31" i="1" s="1"/>
  <c r="G30" i="1"/>
  <c r="D30" i="1"/>
  <c r="C30" i="1"/>
  <c r="D29" i="1"/>
  <c r="G29" i="1" s="1"/>
  <c r="C29" i="1"/>
  <c r="D28" i="1"/>
  <c r="G28" i="1" s="1"/>
  <c r="C28" i="1"/>
  <c r="H28" i="1" s="1"/>
  <c r="G27" i="1"/>
  <c r="D27" i="1"/>
  <c r="C27" i="1"/>
  <c r="H27" i="1" s="1"/>
  <c r="G26" i="1"/>
  <c r="D26" i="1"/>
  <c r="C26" i="1"/>
  <c r="D25" i="1"/>
  <c r="G25" i="1" s="1"/>
  <c r="C25" i="1"/>
  <c r="D24" i="1"/>
  <c r="G24" i="1" s="1"/>
  <c r="C24" i="1"/>
  <c r="H24" i="1" s="1"/>
  <c r="G23" i="1"/>
  <c r="D23" i="1"/>
  <c r="C23" i="1"/>
  <c r="H23" i="1" s="1"/>
  <c r="G22" i="1"/>
  <c r="D22" i="1"/>
  <c r="C22" i="1"/>
  <c r="D21" i="1"/>
  <c r="G21" i="1" s="1"/>
  <c r="C21" i="1"/>
  <c r="D20" i="1"/>
  <c r="G20" i="1" s="1"/>
  <c r="C20" i="1"/>
  <c r="H20" i="1" s="1"/>
  <c r="G19" i="1"/>
  <c r="D19" i="1"/>
  <c r="C19" i="1"/>
  <c r="H19" i="1" s="1"/>
  <c r="G18" i="1"/>
  <c r="D18" i="1"/>
  <c r="C18" i="1"/>
  <c r="D17" i="1"/>
  <c r="G17" i="1" s="1"/>
  <c r="C17" i="1"/>
  <c r="D16" i="1"/>
  <c r="G16" i="1" s="1"/>
  <c r="C16" i="1"/>
  <c r="H16" i="1" s="1"/>
  <c r="G15" i="1"/>
  <c r="D15" i="1"/>
  <c r="C15" i="1"/>
  <c r="H15" i="1" s="1"/>
  <c r="G14" i="1"/>
  <c r="D14" i="1"/>
  <c r="C14" i="1"/>
  <c r="D13" i="1"/>
  <c r="G13" i="1" s="1"/>
  <c r="C13" i="1"/>
  <c r="D12" i="1"/>
  <c r="G12" i="1" s="1"/>
  <c r="C12" i="1"/>
  <c r="H12" i="1" s="1"/>
  <c r="G11" i="1"/>
  <c r="D11" i="1"/>
  <c r="C11" i="1"/>
  <c r="H11" i="1" s="1"/>
  <c r="G10" i="1"/>
  <c r="D10" i="1"/>
  <c r="C10" i="1"/>
  <c r="D9" i="1"/>
  <c r="G9" i="1" s="1"/>
  <c r="C9" i="1"/>
  <c r="D8" i="1"/>
  <c r="G8" i="1" s="1"/>
  <c r="C8" i="1"/>
  <c r="H8" i="1" s="1"/>
  <c r="G7" i="1"/>
  <c r="D7" i="1"/>
  <c r="C7" i="1"/>
  <c r="H7" i="1" s="1"/>
  <c r="G6" i="1"/>
  <c r="D6" i="1"/>
  <c r="C6" i="1"/>
  <c r="D5" i="1"/>
  <c r="G5" i="1" s="1"/>
  <c r="C5" i="1"/>
  <c r="D4" i="1"/>
  <c r="G4" i="1" s="1"/>
  <c r="C4" i="1"/>
  <c r="H4" i="1" s="1"/>
  <c r="G3" i="1"/>
  <c r="D3" i="1"/>
  <c r="C3" i="1"/>
  <c r="H3" i="1" s="1"/>
  <c r="E45" i="9" l="1"/>
  <c r="B45" i="9" s="1"/>
  <c r="G717" i="1"/>
  <c r="G1576" i="1"/>
  <c r="H1509" i="1"/>
  <c r="C1501" i="1"/>
  <c r="G1501" i="1" s="1"/>
  <c r="H1501" i="1"/>
  <c r="C1483" i="1"/>
  <c r="H1483" i="1" s="1"/>
  <c r="H1489" i="1"/>
  <c r="G1488" i="1"/>
  <c r="H1577" i="1"/>
  <c r="G1482" i="1"/>
  <c r="D5" i="7"/>
  <c r="C1436" i="1" s="1"/>
  <c r="H1409" i="1"/>
  <c r="H1420" i="1"/>
  <c r="H1230" i="1"/>
  <c r="G1224" i="1"/>
  <c r="G1228" i="1"/>
  <c r="E292" i="9"/>
  <c r="B292" i="9" s="1"/>
  <c r="H1224" i="1"/>
  <c r="H1227" i="1"/>
  <c r="H1228" i="1"/>
  <c r="H1226" i="1"/>
  <c r="H1225" i="1"/>
  <c r="G643" i="1"/>
  <c r="E275" i="9"/>
  <c r="B275" i="9" s="1"/>
  <c r="G649" i="1"/>
  <c r="D411" i="1"/>
  <c r="E287" i="9"/>
  <c r="B287" i="9" s="1"/>
  <c r="E298" i="9"/>
  <c r="B298" i="9" s="1"/>
  <c r="E303" i="9"/>
  <c r="B303" i="9" s="1"/>
  <c r="G715" i="1"/>
  <c r="G713" i="1"/>
  <c r="G711" i="1"/>
  <c r="G705" i="1"/>
  <c r="G703" i="1"/>
  <c r="F217" i="9"/>
  <c r="B217" i="9" s="1"/>
  <c r="G670" i="1"/>
  <c r="D645" i="1"/>
  <c r="H645" i="1" s="1"/>
  <c r="G641" i="1"/>
  <c r="E363" i="4"/>
  <c r="D358" i="1" s="1"/>
  <c r="D378" i="1"/>
  <c r="G364" i="1"/>
  <c r="G365" i="1"/>
  <c r="H290" i="1"/>
  <c r="E644" i="4"/>
  <c r="D638" i="1" s="1"/>
  <c r="G638" i="1" s="1"/>
  <c r="E69" i="9"/>
  <c r="B69" i="9" s="1"/>
  <c r="E224" i="4"/>
  <c r="D220" i="1" s="1"/>
  <c r="H244" i="1"/>
  <c r="D206" i="1"/>
  <c r="G206" i="1" s="1"/>
  <c r="E196" i="4"/>
  <c r="D192" i="1" s="1"/>
  <c r="G192" i="1" s="1"/>
  <c r="F188" i="4"/>
  <c r="F223" i="9"/>
  <c r="B223" i="9" s="1"/>
  <c r="H183" i="1"/>
  <c r="F221" i="9"/>
  <c r="H181" i="1"/>
  <c r="F219" i="9"/>
  <c r="H179" i="1"/>
  <c r="H177" i="1"/>
  <c r="H175" i="1"/>
  <c r="F177" i="4"/>
  <c r="H173" i="1"/>
  <c r="H169" i="1"/>
  <c r="E41" i="9"/>
  <c r="B41" i="9" s="1"/>
  <c r="H149" i="1"/>
  <c r="E152" i="4"/>
  <c r="D148" i="1" s="1"/>
  <c r="G148" i="1" s="1"/>
  <c r="H121" i="1"/>
  <c r="E124" i="4"/>
  <c r="D120" i="1" s="1"/>
  <c r="G120" i="1" s="1"/>
  <c r="D108" i="1"/>
  <c r="G108" i="1" s="1"/>
  <c r="E38" i="9"/>
  <c r="B38" i="9" s="1"/>
  <c r="E30" i="9"/>
  <c r="B30" i="9" s="1"/>
  <c r="E293" i="9"/>
  <c r="B293" i="9" s="1"/>
  <c r="D258" i="5"/>
  <c r="E245" i="5"/>
  <c r="D1222" i="1" s="1"/>
  <c r="F250" i="5"/>
  <c r="G1227" i="1"/>
  <c r="H1223" i="1"/>
  <c r="G1223" i="1"/>
  <c r="G1218" i="1"/>
  <c r="H1218" i="1"/>
  <c r="H1217" i="1"/>
  <c r="H1166" i="1"/>
  <c r="E309" i="9"/>
  <c r="B309" i="9" s="1"/>
  <c r="G1166" i="1"/>
  <c r="H1163" i="1"/>
  <c r="G1163" i="1"/>
  <c r="H1160" i="1"/>
  <c r="H1157" i="1"/>
  <c r="G1157" i="1"/>
  <c r="G1160" i="1"/>
  <c r="G1156" i="1"/>
  <c r="E288" i="9"/>
  <c r="B288" i="9" s="1"/>
  <c r="E291" i="9"/>
  <c r="B291" i="9" s="1"/>
  <c r="E286" i="9"/>
  <c r="B286" i="9" s="1"/>
  <c r="H1062" i="1"/>
  <c r="G1061" i="1"/>
  <c r="F78" i="5"/>
  <c r="G1054" i="1"/>
  <c r="D1048" i="1"/>
  <c r="G1050" i="1"/>
  <c r="G1034" i="1"/>
  <c r="F56" i="5"/>
  <c r="G1035" i="1"/>
  <c r="H1034" i="1"/>
  <c r="H1035" i="1"/>
  <c r="G1033" i="1"/>
  <c r="H1033" i="1"/>
  <c r="G1030" i="1"/>
  <c r="G1032" i="1"/>
  <c r="H1030" i="1"/>
  <c r="H1032" i="1"/>
  <c r="G1018" i="1"/>
  <c r="H1018" i="1"/>
  <c r="H1017" i="1"/>
  <c r="G1014" i="1"/>
  <c r="F35" i="5"/>
  <c r="C1013" i="1"/>
  <c r="H1008" i="1"/>
  <c r="C1007" i="1"/>
  <c r="G1004" i="1"/>
  <c r="F19" i="5"/>
  <c r="G1000" i="1"/>
  <c r="H999" i="1"/>
  <c r="G999" i="1"/>
  <c r="G998" i="1"/>
  <c r="E12" i="5"/>
  <c r="D990" i="1" s="1"/>
  <c r="C997" i="1"/>
  <c r="D12" i="5"/>
  <c r="C990" i="1" s="1"/>
  <c r="H996" i="1"/>
  <c r="G996" i="1"/>
  <c r="H993" i="1"/>
  <c r="H992" i="1"/>
  <c r="C991" i="1"/>
  <c r="F13" i="5"/>
  <c r="G988" i="1"/>
  <c r="F8" i="5"/>
  <c r="E33" i="9"/>
  <c r="B33" i="9" s="1"/>
  <c r="F215" i="9"/>
  <c r="E300" i="9"/>
  <c r="B300" i="9" s="1"/>
  <c r="E301" i="9"/>
  <c r="B301" i="9" s="1"/>
  <c r="E32" i="9"/>
  <c r="B32" i="9" s="1"/>
  <c r="E294" i="9"/>
  <c r="B294" i="9" s="1"/>
  <c r="E296" i="9"/>
  <c r="B296" i="9" s="1"/>
  <c r="H411" i="1"/>
  <c r="G411" i="1"/>
  <c r="G676" i="1"/>
  <c r="H676" i="1"/>
  <c r="G828" i="1"/>
  <c r="H828" i="1"/>
  <c r="G860" i="1"/>
  <c r="H860" i="1"/>
  <c r="G900" i="1"/>
  <c r="H900" i="1"/>
  <c r="G972" i="1"/>
  <c r="H972" i="1"/>
  <c r="H1487" i="1"/>
  <c r="G1487" i="1"/>
  <c r="H1503" i="1"/>
  <c r="G1503" i="1"/>
  <c r="F304" i="4"/>
  <c r="C299" i="1"/>
  <c r="F312" i="4"/>
  <c r="D311" i="4"/>
  <c r="C307" i="1"/>
  <c r="G310" i="9"/>
  <c r="E310" i="9" s="1"/>
  <c r="B310" i="9" s="1"/>
  <c r="F190" i="5"/>
  <c r="C1167" i="1"/>
  <c r="D1412" i="1"/>
  <c r="E114" i="6"/>
  <c r="E141" i="6" s="1"/>
  <c r="E22" i="7"/>
  <c r="E5" i="7" s="1"/>
  <c r="D1454" i="1"/>
  <c r="I31" i="3"/>
  <c r="D1469" i="1"/>
  <c r="I32" i="3"/>
  <c r="D1475" i="1"/>
  <c r="G1524" i="1"/>
  <c r="H1524" i="1"/>
  <c r="H987" i="1"/>
  <c r="G987" i="1"/>
  <c r="H1114" i="1"/>
  <c r="G1114" i="1"/>
  <c r="H1117" i="1"/>
  <c r="G1117" i="1"/>
  <c r="H1122" i="1"/>
  <c r="G1122" i="1"/>
  <c r="G668" i="1"/>
  <c r="H668" i="1"/>
  <c r="G692" i="1"/>
  <c r="H692" i="1"/>
  <c r="G708" i="1"/>
  <c r="H708" i="1"/>
  <c r="G748" i="1"/>
  <c r="H748" i="1"/>
  <c r="G764" i="1"/>
  <c r="H764" i="1"/>
  <c r="G780" i="1"/>
  <c r="H780" i="1"/>
  <c r="G796" i="1"/>
  <c r="H796" i="1"/>
  <c r="G812" i="1"/>
  <c r="H812" i="1"/>
  <c r="G836" i="1"/>
  <c r="H836" i="1"/>
  <c r="G892" i="1"/>
  <c r="H892" i="1"/>
  <c r="G924" i="1"/>
  <c r="H924" i="1"/>
  <c r="G956" i="1"/>
  <c r="H956" i="1"/>
  <c r="G964" i="1"/>
  <c r="H964" i="1"/>
  <c r="D129" i="1"/>
  <c r="G129" i="1" s="1"/>
  <c r="H405" i="1"/>
  <c r="G405" i="1"/>
  <c r="H6" i="1"/>
  <c r="H10" i="1"/>
  <c r="H14" i="1"/>
  <c r="H18" i="1"/>
  <c r="H22" i="1"/>
  <c r="H26" i="1"/>
  <c r="H30" i="1"/>
  <c r="H34" i="1"/>
  <c r="H38" i="1"/>
  <c r="H42" i="1"/>
  <c r="H49" i="1"/>
  <c r="H53" i="1"/>
  <c r="H57" i="1"/>
  <c r="H61" i="1"/>
  <c r="H65" i="1"/>
  <c r="H69" i="1"/>
  <c r="H73" i="1"/>
  <c r="H77" i="1"/>
  <c r="H80" i="1"/>
  <c r="H84" i="1"/>
  <c r="H88" i="1"/>
  <c r="H92" i="1"/>
  <c r="H96" i="1"/>
  <c r="H100" i="1"/>
  <c r="H103" i="1"/>
  <c r="H107" i="1"/>
  <c r="H111" i="1"/>
  <c r="H115" i="1"/>
  <c r="H119" i="1"/>
  <c r="H123" i="1"/>
  <c r="H127" i="1"/>
  <c r="H131" i="1"/>
  <c r="H135" i="1"/>
  <c r="H150" i="1"/>
  <c r="H152" i="1"/>
  <c r="H154" i="1"/>
  <c r="H156" i="1"/>
  <c r="H158"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212" i="1"/>
  <c r="H214" i="1"/>
  <c r="H216" i="1"/>
  <c r="H218" i="1"/>
  <c r="H249" i="1"/>
  <c r="H251" i="1"/>
  <c r="H253" i="1"/>
  <c r="H255" i="1"/>
  <c r="H257" i="1"/>
  <c r="H261" i="1"/>
  <c r="H263" i="1"/>
  <c r="H265" i="1"/>
  <c r="H267" i="1"/>
  <c r="H269" i="1"/>
  <c r="H271" i="1"/>
  <c r="H273" i="1"/>
  <c r="H275" i="1"/>
  <c r="H277" i="1"/>
  <c r="H279" i="1"/>
  <c r="H281" i="1"/>
  <c r="H283" i="1"/>
  <c r="H300" i="1"/>
  <c r="H302" i="1"/>
  <c r="H304" i="1"/>
  <c r="H309" i="1"/>
  <c r="H311" i="1"/>
  <c r="H313" i="1"/>
  <c r="H315" i="1"/>
  <c r="H317" i="1"/>
  <c r="H319" i="1"/>
  <c r="H321" i="1"/>
  <c r="H323" i="1"/>
  <c r="H325" i="1"/>
  <c r="H327" i="1"/>
  <c r="H329" i="1"/>
  <c r="H412" i="1"/>
  <c r="G412" i="1"/>
  <c r="G672" i="1"/>
  <c r="H672" i="1"/>
  <c r="G680" i="1"/>
  <c r="H680" i="1"/>
  <c r="G688" i="1"/>
  <c r="H688" i="1"/>
  <c r="G696" i="1"/>
  <c r="H696" i="1"/>
  <c r="G704" i="1"/>
  <c r="H704" i="1"/>
  <c r="G712" i="1"/>
  <c r="H712" i="1"/>
  <c r="G720" i="1"/>
  <c r="H720" i="1"/>
  <c r="G728" i="1"/>
  <c r="H728" i="1"/>
  <c r="G736" i="1"/>
  <c r="H736" i="1"/>
  <c r="G744" i="1"/>
  <c r="H744" i="1"/>
  <c r="G752" i="1"/>
  <c r="H752" i="1"/>
  <c r="G760" i="1"/>
  <c r="H760" i="1"/>
  <c r="G768" i="1"/>
  <c r="H768" i="1"/>
  <c r="G776" i="1"/>
  <c r="H776" i="1"/>
  <c r="G784" i="1"/>
  <c r="H784" i="1"/>
  <c r="G792" i="1"/>
  <c r="H792" i="1"/>
  <c r="G800" i="1"/>
  <c r="H800" i="1"/>
  <c r="G808" i="1"/>
  <c r="H808" i="1"/>
  <c r="G816" i="1"/>
  <c r="H816" i="1"/>
  <c r="G824" i="1"/>
  <c r="H824" i="1"/>
  <c r="G832" i="1"/>
  <c r="H832" i="1"/>
  <c r="G840" i="1"/>
  <c r="H840" i="1"/>
  <c r="G848" i="1"/>
  <c r="H848" i="1"/>
  <c r="G856" i="1"/>
  <c r="H856" i="1"/>
  <c r="G864" i="1"/>
  <c r="H864" i="1"/>
  <c r="G872" i="1"/>
  <c r="H872" i="1"/>
  <c r="G880" i="1"/>
  <c r="H880" i="1"/>
  <c r="G888" i="1"/>
  <c r="H888" i="1"/>
  <c r="G896" i="1"/>
  <c r="H896" i="1"/>
  <c r="G904" i="1"/>
  <c r="H904" i="1"/>
  <c r="G912" i="1"/>
  <c r="H912" i="1"/>
  <c r="G920" i="1"/>
  <c r="H920" i="1"/>
  <c r="G928" i="1"/>
  <c r="H928" i="1"/>
  <c r="G936" i="1"/>
  <c r="H936" i="1"/>
  <c r="G944" i="1"/>
  <c r="H944" i="1"/>
  <c r="G952" i="1"/>
  <c r="H952" i="1"/>
  <c r="G960" i="1"/>
  <c r="H960" i="1"/>
  <c r="G968" i="1"/>
  <c r="H968" i="1"/>
  <c r="G976" i="1"/>
  <c r="H976" i="1"/>
  <c r="H413" i="1"/>
  <c r="G413" i="1"/>
  <c r="G684" i="1"/>
  <c r="H684" i="1"/>
  <c r="G700" i="1"/>
  <c r="H700" i="1"/>
  <c r="G716" i="1"/>
  <c r="H716" i="1"/>
  <c r="G724" i="1"/>
  <c r="H724" i="1"/>
  <c r="G732" i="1"/>
  <c r="H732" i="1"/>
  <c r="G740" i="1"/>
  <c r="H740" i="1"/>
  <c r="G756" i="1"/>
  <c r="H756" i="1"/>
  <c r="G772" i="1"/>
  <c r="H772" i="1"/>
  <c r="G788" i="1"/>
  <c r="H788" i="1"/>
  <c r="G804" i="1"/>
  <c r="H804" i="1"/>
  <c r="G820" i="1"/>
  <c r="H820" i="1"/>
  <c r="G844" i="1"/>
  <c r="H844" i="1"/>
  <c r="G852" i="1"/>
  <c r="H852" i="1"/>
  <c r="G868" i="1"/>
  <c r="H868" i="1"/>
  <c r="G876" i="1"/>
  <c r="H876" i="1"/>
  <c r="G884" i="1"/>
  <c r="H884" i="1"/>
  <c r="G908" i="1"/>
  <c r="H908" i="1"/>
  <c r="G916" i="1"/>
  <c r="H916" i="1"/>
  <c r="G932" i="1"/>
  <c r="H932" i="1"/>
  <c r="G940" i="1"/>
  <c r="H940" i="1"/>
  <c r="G948" i="1"/>
  <c r="H948" i="1"/>
  <c r="G980" i="1"/>
  <c r="H980" i="1"/>
  <c r="H5" i="1"/>
  <c r="H9" i="1"/>
  <c r="H13" i="1"/>
  <c r="H17" i="1"/>
  <c r="H21" i="1"/>
  <c r="H25" i="1"/>
  <c r="H29" i="1"/>
  <c r="H33" i="1"/>
  <c r="H37" i="1"/>
  <c r="H41" i="1"/>
  <c r="H45" i="1"/>
  <c r="H48" i="1"/>
  <c r="H52" i="1"/>
  <c r="H56" i="1"/>
  <c r="H60" i="1"/>
  <c r="H64" i="1"/>
  <c r="H68" i="1"/>
  <c r="H72" i="1"/>
  <c r="H76" i="1"/>
  <c r="H79" i="1"/>
  <c r="H83" i="1"/>
  <c r="H87" i="1"/>
  <c r="H91" i="1"/>
  <c r="H95" i="1"/>
  <c r="H99" i="1"/>
  <c r="H106" i="1"/>
  <c r="H110" i="1"/>
  <c r="H114" i="1"/>
  <c r="H118" i="1"/>
  <c r="H122" i="1"/>
  <c r="H126" i="1"/>
  <c r="H130" i="1"/>
  <c r="H134" i="1"/>
  <c r="H138" i="1"/>
  <c r="H140" i="1"/>
  <c r="H142" i="1"/>
  <c r="H144" i="1"/>
  <c r="H146" i="1"/>
  <c r="H221" i="1"/>
  <c r="H223" i="1"/>
  <c r="H225" i="1"/>
  <c r="H227" i="1"/>
  <c r="H229" i="1"/>
  <c r="H231" i="1"/>
  <c r="H233" i="1"/>
  <c r="H235" i="1"/>
  <c r="H237" i="1"/>
  <c r="H239" i="1"/>
  <c r="H241" i="1"/>
  <c r="H243" i="1"/>
  <c r="H245" i="1"/>
  <c r="H247" i="1"/>
  <c r="H289" i="1"/>
  <c r="H291" i="1"/>
  <c r="H296" i="1"/>
  <c r="H298" i="1"/>
  <c r="H404" i="1"/>
  <c r="G404" i="1"/>
  <c r="H406" i="1"/>
  <c r="G406" i="1"/>
  <c r="G1048" i="1"/>
  <c r="H1048" i="1"/>
  <c r="G1051" i="1"/>
  <c r="H1051" i="1"/>
  <c r="G1056" i="1"/>
  <c r="H1056" i="1"/>
  <c r="G1059" i="1"/>
  <c r="H1059" i="1"/>
  <c r="G1064" i="1"/>
  <c r="H1064" i="1"/>
  <c r="H986" i="1"/>
  <c r="G986" i="1"/>
  <c r="G1052" i="1"/>
  <c r="H1052" i="1"/>
  <c r="G1055" i="1"/>
  <c r="H1055" i="1"/>
  <c r="G1060" i="1"/>
  <c r="H1060" i="1"/>
  <c r="G1063" i="1"/>
  <c r="H1063" i="1"/>
  <c r="H1113" i="1"/>
  <c r="G1113" i="1"/>
  <c r="H1118" i="1"/>
  <c r="G1118" i="1"/>
  <c r="H1121" i="1"/>
  <c r="G1121"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41" i="1"/>
  <c r="G1341" i="1"/>
  <c r="H1349" i="1"/>
  <c r="G1349" i="1"/>
  <c r="H1357" i="1"/>
  <c r="G1357" i="1"/>
  <c r="H1365" i="1"/>
  <c r="G1365" i="1"/>
  <c r="H1373" i="1"/>
  <c r="G1373" i="1"/>
  <c r="H1381" i="1"/>
  <c r="G1381" i="1"/>
  <c r="H1389" i="1"/>
  <c r="G1389" i="1"/>
  <c r="H1397" i="1"/>
  <c r="G1397" i="1"/>
  <c r="H1405" i="1"/>
  <c r="G1405" i="1"/>
  <c r="H1412" i="1"/>
  <c r="G1412"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419" i="1"/>
  <c r="G1419" i="1"/>
  <c r="H1427" i="1"/>
  <c r="G1427" i="1"/>
  <c r="G1449" i="1"/>
  <c r="I1449" i="1" s="1"/>
  <c r="J1449" i="1"/>
  <c r="H1449" i="1"/>
  <c r="G1459" i="1"/>
  <c r="I1459" i="1" s="1"/>
  <c r="J1459" i="1"/>
  <c r="H1459"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7" i="1"/>
  <c r="G1337" i="1"/>
  <c r="H1345" i="1"/>
  <c r="G1345" i="1"/>
  <c r="H1353" i="1"/>
  <c r="G1353" i="1"/>
  <c r="H1361" i="1"/>
  <c r="G1361" i="1"/>
  <c r="H1369" i="1"/>
  <c r="G1369" i="1"/>
  <c r="H1377" i="1"/>
  <c r="G1377" i="1"/>
  <c r="H1385" i="1"/>
  <c r="G1385" i="1"/>
  <c r="H1393" i="1"/>
  <c r="G1393" i="1"/>
  <c r="H1401" i="1"/>
  <c r="G1401" i="1"/>
  <c r="G1452" i="1"/>
  <c r="J1452" i="1"/>
  <c r="H145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415" i="1"/>
  <c r="G1415" i="1"/>
  <c r="H1423" i="1"/>
  <c r="G1423" i="1"/>
  <c r="H1431" i="1"/>
  <c r="G1431" i="1"/>
  <c r="H1437" i="1"/>
  <c r="G1437" i="1"/>
  <c r="I1441" i="1"/>
  <c r="H1527" i="1"/>
  <c r="G1527" i="1"/>
  <c r="H1543" i="1"/>
  <c r="G1543" i="1"/>
  <c r="H1559" i="1"/>
  <c r="G1559" i="1"/>
  <c r="H1575" i="1"/>
  <c r="G1575" i="1"/>
  <c r="G1334" i="1"/>
  <c r="G1338" i="1"/>
  <c r="G1342" i="1"/>
  <c r="G1346" i="1"/>
  <c r="G1350" i="1"/>
  <c r="G1354" i="1"/>
  <c r="G1358" i="1"/>
  <c r="G1362" i="1"/>
  <c r="G1366" i="1"/>
  <c r="G1370" i="1"/>
  <c r="G1374" i="1"/>
  <c r="G1378" i="1"/>
  <c r="G1382" i="1"/>
  <c r="G1386" i="1"/>
  <c r="G1390" i="1"/>
  <c r="G1394" i="1"/>
  <c r="G1398" i="1"/>
  <c r="G1402" i="1"/>
  <c r="G1406" i="1"/>
  <c r="G1409" i="1"/>
  <c r="G1416" i="1"/>
  <c r="G1420" i="1"/>
  <c r="G1424" i="1"/>
  <c r="G1428" i="1"/>
  <c r="G1432" i="1"/>
  <c r="G1438" i="1"/>
  <c r="J1445" i="1"/>
  <c r="I1447" i="1"/>
  <c r="J1450" i="1"/>
  <c r="G1450" i="1"/>
  <c r="I1450" i="1" s="1"/>
  <c r="H1451" i="1"/>
  <c r="J1455" i="1"/>
  <c r="I1457" i="1"/>
  <c r="G1460" i="1"/>
  <c r="I1460" i="1" s="1"/>
  <c r="J1460" i="1"/>
  <c r="H1461" i="1"/>
  <c r="H1499" i="1"/>
  <c r="G1499" i="1"/>
  <c r="H1515" i="1"/>
  <c r="G1515" i="1"/>
  <c r="H1522" i="1"/>
  <c r="G1522" i="1"/>
  <c r="H1539" i="1"/>
  <c r="G1539" i="1"/>
  <c r="H1555" i="1"/>
  <c r="G1555" i="1"/>
  <c r="H1571" i="1"/>
  <c r="G1571" i="1"/>
  <c r="H1578" i="1"/>
  <c r="G1578" i="1"/>
  <c r="F535" i="4"/>
  <c r="D529" i="4"/>
  <c r="F114" i="6"/>
  <c r="J1439" i="1"/>
  <c r="H1439" i="1"/>
  <c r="I1439" i="1" s="1"/>
  <c r="H1440" i="1"/>
  <c r="I1440" i="1" s="1"/>
  <c r="J1440" i="1"/>
  <c r="J1441" i="1"/>
  <c r="H1441" i="1"/>
  <c r="H1442" i="1"/>
  <c r="I1442" i="1" s="1"/>
  <c r="J1442" i="1"/>
  <c r="J1443" i="1"/>
  <c r="H1443" i="1"/>
  <c r="I1443" i="1" s="1"/>
  <c r="H1444" i="1"/>
  <c r="I1444" i="1" s="1"/>
  <c r="J1444" i="1"/>
  <c r="G1448" i="1"/>
  <c r="J1448" i="1"/>
  <c r="I1455" i="1"/>
  <c r="J1458" i="1"/>
  <c r="G1458" i="1"/>
  <c r="H1495" i="1"/>
  <c r="G1495" i="1"/>
  <c r="H1511" i="1"/>
  <c r="G1511" i="1"/>
  <c r="H1535" i="1"/>
  <c r="G1535" i="1"/>
  <c r="H1551" i="1"/>
  <c r="G1551" i="1"/>
  <c r="H1567" i="1"/>
  <c r="G1567" i="1"/>
  <c r="F7" i="4"/>
  <c r="H290" i="9"/>
  <c r="E290" i="9" s="1"/>
  <c r="B290" i="9" s="1"/>
  <c r="E87" i="5"/>
  <c r="D1065" i="1" s="1"/>
  <c r="G1065" i="1" s="1"/>
  <c r="D1066" i="1"/>
  <c r="H1066" i="1" s="1"/>
  <c r="F119" i="5"/>
  <c r="D118" i="5"/>
  <c r="E238" i="5"/>
  <c r="D1216" i="1"/>
  <c r="G1216" i="1" s="1"/>
  <c r="E258" i="5"/>
  <c r="D1235" i="1" s="1"/>
  <c r="D1236" i="1"/>
  <c r="I1446" i="1"/>
  <c r="H1448" i="1"/>
  <c r="I1451" i="1"/>
  <c r="G1456" i="1"/>
  <c r="I1456" i="1" s="1"/>
  <c r="J1456" i="1"/>
  <c r="H1458" i="1"/>
  <c r="I1465" i="1"/>
  <c r="I1471" i="1"/>
  <c r="H1491" i="1"/>
  <c r="G1491" i="1"/>
  <c r="H1507" i="1"/>
  <c r="G1507" i="1"/>
  <c r="H1531" i="1"/>
  <c r="G1531" i="1"/>
  <c r="H1547" i="1"/>
  <c r="G1547" i="1"/>
  <c r="H1563" i="1"/>
  <c r="G1563" i="1"/>
  <c r="G21" i="9"/>
  <c r="F164" i="4"/>
  <c r="E163" i="4"/>
  <c r="D159" i="1" s="1"/>
  <c r="G159" i="1" s="1"/>
  <c r="F225" i="4"/>
  <c r="D224" i="4"/>
  <c r="D151" i="4" s="1"/>
  <c r="E528" i="4"/>
  <c r="G311" i="9"/>
  <c r="E311" i="9" s="1"/>
  <c r="B311" i="9" s="1"/>
  <c r="F206" i="5"/>
  <c r="G1454" i="1"/>
  <c r="G1462" i="1"/>
  <c r="I1462" i="1" s="1"/>
  <c r="J1462" i="1"/>
  <c r="G1466" i="1"/>
  <c r="J1466" i="1"/>
  <c r="G1472" i="1"/>
  <c r="J1472" i="1"/>
  <c r="G1477" i="1"/>
  <c r="J1477"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F107" i="4"/>
  <c r="D106" i="4"/>
  <c r="F364" i="4"/>
  <c r="D363" i="4"/>
  <c r="F469" i="4"/>
  <c r="D459" i="4"/>
  <c r="F473" i="4"/>
  <c r="D472" i="4"/>
  <c r="D177" i="5"/>
  <c r="F180" i="5"/>
  <c r="H29" i="3"/>
  <c r="D42" i="8"/>
  <c r="H19" i="9" s="1"/>
  <c r="E19" i="9" s="1"/>
  <c r="B19" i="9" s="1"/>
  <c r="F51" i="4"/>
  <c r="D50" i="4"/>
  <c r="F83" i="4"/>
  <c r="D82" i="4"/>
  <c r="F253" i="4"/>
  <c r="D252" i="4"/>
  <c r="D299" i="4"/>
  <c r="E350" i="4"/>
  <c r="D421" i="4"/>
  <c r="E484" i="4"/>
  <c r="D478" i="1" s="1"/>
  <c r="H308" i="9"/>
  <c r="E176" i="5"/>
  <c r="D238" i="5"/>
  <c r="D43" i="8"/>
  <c r="H1454" i="1"/>
  <c r="H1462" i="1"/>
  <c r="G1464" i="1"/>
  <c r="I1464" i="1" s="1"/>
  <c r="J1464" i="1"/>
  <c r="H1466" i="1"/>
  <c r="G1468" i="1"/>
  <c r="I1468" i="1" s="1"/>
  <c r="J1468" i="1"/>
  <c r="H1472" i="1"/>
  <c r="G1474" i="1"/>
  <c r="I1474" i="1" s="1"/>
  <c r="J1474" i="1"/>
  <c r="H1477" i="1"/>
  <c r="G1479" i="1"/>
  <c r="I1479" i="1" s="1"/>
  <c r="J1479" i="1"/>
  <c r="C1481" i="1"/>
  <c r="H1486" i="1"/>
  <c r="G1486" i="1"/>
  <c r="H1490" i="1"/>
  <c r="G1490" i="1"/>
  <c r="H1494" i="1"/>
  <c r="G1494" i="1"/>
  <c r="H1498" i="1"/>
  <c r="G1498" i="1"/>
  <c r="H1502" i="1"/>
  <c r="G1502" i="1"/>
  <c r="H1506" i="1"/>
  <c r="G1506" i="1"/>
  <c r="H1510" i="1"/>
  <c r="G1510" i="1"/>
  <c r="H1514" i="1"/>
  <c r="G1514" i="1"/>
  <c r="I36" i="3"/>
  <c r="F112" i="4"/>
  <c r="F128" i="4"/>
  <c r="D351" i="4"/>
  <c r="F369" i="4"/>
  <c r="D643" i="4"/>
  <c r="F416" i="4"/>
  <c r="F485" i="4"/>
  <c r="D484" i="4"/>
  <c r="F599" i="4"/>
  <c r="D593" i="4"/>
  <c r="F239" i="5"/>
  <c r="F246" i="5"/>
  <c r="D245" i="5"/>
  <c r="F259" i="5"/>
  <c r="H24" i="3"/>
  <c r="F5" i="6"/>
  <c r="D35" i="6"/>
  <c r="F417" i="4"/>
  <c r="F88" i="5"/>
  <c r="D146" i="5"/>
  <c r="E263" i="4"/>
  <c r="E69" i="5"/>
  <c r="M213" i="9"/>
  <c r="G281" i="9"/>
  <c r="E281" i="9" s="1"/>
  <c r="B281" i="9" s="1"/>
  <c r="G280" i="9"/>
  <c r="E280" i="9" s="1"/>
  <c r="B280" i="9" s="1"/>
  <c r="G279" i="9"/>
  <c r="E279" i="9" s="1"/>
  <c r="B27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E166" i="9" s="1"/>
  <c r="B166" i="9" s="1"/>
  <c r="H165" i="9"/>
  <c r="I10" i="9"/>
  <c r="G162" i="9"/>
  <c r="E162" i="9" s="1"/>
  <c r="B162" i="9" s="1"/>
  <c r="G164" i="9"/>
  <c r="E164" i="9" s="1"/>
  <c r="B164" i="9" s="1"/>
  <c r="G188" i="9"/>
  <c r="E188" i="9" s="1"/>
  <c r="B188" i="9" s="1"/>
  <c r="G192" i="9"/>
  <c r="E192" i="9" s="1"/>
  <c r="G194" i="9"/>
  <c r="E194" i="9" s="1"/>
  <c r="B194" i="9" s="1"/>
  <c r="G198" i="9"/>
  <c r="E198" i="9" s="1"/>
  <c r="B198" i="9" s="1"/>
  <c r="G202" i="9"/>
  <c r="E202" i="9" s="1"/>
  <c r="B202" i="9" s="1"/>
  <c r="G206" i="9"/>
  <c r="E206" i="9" s="1"/>
  <c r="B206" i="9" s="1"/>
  <c r="G210" i="9"/>
  <c r="E210" i="9" s="1"/>
  <c r="B210" i="9" s="1"/>
  <c r="B145" i="9"/>
  <c r="B149" i="9"/>
  <c r="B153" i="9"/>
  <c r="B157" i="9"/>
  <c r="G161" i="9"/>
  <c r="E161" i="9" s="1"/>
  <c r="B161" i="9" s="1"/>
  <c r="G163" i="9"/>
  <c r="E163" i="9" s="1"/>
  <c r="B163" i="9" s="1"/>
  <c r="G165" i="9"/>
  <c r="G189" i="9"/>
  <c r="E189" i="9" s="1"/>
  <c r="B189" i="9" s="1"/>
  <c r="G193" i="9"/>
  <c r="E193" i="9" s="1"/>
  <c r="B193" i="9" s="1"/>
  <c r="G197" i="9"/>
  <c r="E197" i="9" s="1"/>
  <c r="B197" i="9" s="1"/>
  <c r="G201" i="9"/>
  <c r="E201" i="9" s="1"/>
  <c r="B201" i="9" s="1"/>
  <c r="G205" i="9"/>
  <c r="E205" i="9" s="1"/>
  <c r="B205" i="9" s="1"/>
  <c r="G209" i="9"/>
  <c r="E209" i="9" s="1"/>
  <c r="B209" i="9" s="1"/>
  <c r="L213" i="9"/>
  <c r="B215" i="9"/>
  <c r="B219" i="9"/>
  <c r="B221" i="9"/>
  <c r="B225" i="9"/>
  <c r="B227" i="9"/>
  <c r="B229" i="9"/>
  <c r="B231" i="9"/>
  <c r="B233" i="9"/>
  <c r="B235" i="9"/>
  <c r="B237" i="9"/>
  <c r="B239" i="9"/>
  <c r="B241" i="9"/>
  <c r="B243" i="9"/>
  <c r="B245" i="9"/>
  <c r="B247" i="9"/>
  <c r="B249" i="9"/>
  <c r="B251" i="9"/>
  <c r="B253" i="9"/>
  <c r="E282" i="9"/>
  <c r="B282" i="9" s="1"/>
  <c r="G1483" i="1" l="1"/>
  <c r="G645" i="1"/>
  <c r="H378" i="1"/>
  <c r="G378" i="1"/>
  <c r="H638" i="1"/>
  <c r="F196" i="4"/>
  <c r="H192" i="1"/>
  <c r="F163" i="4"/>
  <c r="H148" i="1"/>
  <c r="F152" i="4"/>
  <c r="H21" i="9"/>
  <c r="E21" i="9" s="1"/>
  <c r="B21" i="9" s="1"/>
  <c r="H129" i="1"/>
  <c r="H120" i="1"/>
  <c r="F124" i="4"/>
  <c r="E6" i="4"/>
  <c r="D2" i="1" s="1"/>
  <c r="H108" i="1"/>
  <c r="F258" i="5"/>
  <c r="C1235" i="1"/>
  <c r="H1235" i="1" s="1"/>
  <c r="H1216" i="1"/>
  <c r="D68" i="5"/>
  <c r="H1013" i="1"/>
  <c r="G1013" i="1"/>
  <c r="H990" i="1"/>
  <c r="F12" i="5"/>
  <c r="H1007" i="1"/>
  <c r="G1007" i="1"/>
  <c r="E7" i="5"/>
  <c r="D985" i="1" s="1"/>
  <c r="G990" i="1"/>
  <c r="D7" i="5"/>
  <c r="H20" i="3" s="1"/>
  <c r="H997" i="1"/>
  <c r="G997" i="1"/>
  <c r="H991" i="1"/>
  <c r="G991" i="1"/>
  <c r="H17" i="3"/>
  <c r="D289" i="4"/>
  <c r="C147" i="1"/>
  <c r="H21" i="3"/>
  <c r="C1046" i="1"/>
  <c r="D1436" i="1"/>
  <c r="I29" i="3"/>
  <c r="G316" i="9"/>
  <c r="E316" i="9" s="1"/>
  <c r="B192" i="9"/>
  <c r="F484" i="4"/>
  <c r="C478" i="1"/>
  <c r="I35" i="3"/>
  <c r="C1518" i="1"/>
  <c r="F263" i="4"/>
  <c r="D259" i="1"/>
  <c r="H25" i="3"/>
  <c r="F35" i="6"/>
  <c r="C1329" i="1"/>
  <c r="F351" i="4"/>
  <c r="D350" i="4"/>
  <c r="C346" i="1"/>
  <c r="F252" i="4"/>
  <c r="C248" i="1"/>
  <c r="F82" i="4"/>
  <c r="C78" i="1"/>
  <c r="E412" i="4"/>
  <c r="F459" i="4"/>
  <c r="C453" i="1"/>
  <c r="I1472" i="1"/>
  <c r="D6" i="4"/>
  <c r="I1458" i="1"/>
  <c r="D528" i="4"/>
  <c r="F529" i="4"/>
  <c r="C523" i="1"/>
  <c r="G1235" i="1"/>
  <c r="H1469" i="1"/>
  <c r="G1469" i="1"/>
  <c r="D1408" i="1"/>
  <c r="I27" i="3"/>
  <c r="H299" i="1"/>
  <c r="G299" i="1"/>
  <c r="F299" i="4"/>
  <c r="C294" i="1"/>
  <c r="D298" i="4"/>
  <c r="G308" i="9"/>
  <c r="E308" i="9" s="1"/>
  <c r="B308" i="9" s="1"/>
  <c r="F177" i="5"/>
  <c r="D176" i="5"/>
  <c r="C1154" i="1"/>
  <c r="H1236" i="1"/>
  <c r="G1236" i="1"/>
  <c r="F118" i="5"/>
  <c r="C1096" i="1"/>
  <c r="D1453" i="1"/>
  <c r="I30" i="3"/>
  <c r="E165" i="9"/>
  <c r="B165" i="9" s="1"/>
  <c r="F213" i="9"/>
  <c r="B213" i="9" s="1"/>
  <c r="F146" i="5"/>
  <c r="C1124" i="1"/>
  <c r="F593" i="4"/>
  <c r="C587" i="1"/>
  <c r="E151" i="4"/>
  <c r="G1481" i="1"/>
  <c r="H1481" i="1"/>
  <c r="F238" i="5"/>
  <c r="D237" i="5"/>
  <c r="C1215" i="1"/>
  <c r="F421" i="4"/>
  <c r="D420" i="4"/>
  <c r="C415" i="1"/>
  <c r="K1451" i="9"/>
  <c r="G314" i="9"/>
  <c r="E314" i="9" s="1"/>
  <c r="B314" i="9" s="1"/>
  <c r="I34" i="3"/>
  <c r="C1517" i="1"/>
  <c r="I28" i="3"/>
  <c r="D1435" i="1"/>
  <c r="F106" i="4"/>
  <c r="C102" i="1"/>
  <c r="E636" i="4"/>
  <c r="D630" i="1" s="1"/>
  <c r="D522" i="1"/>
  <c r="I1448" i="1"/>
  <c r="I1452" i="1"/>
  <c r="G1066" i="1"/>
  <c r="H307" i="1"/>
  <c r="G307" i="1"/>
  <c r="F224" i="4"/>
  <c r="C220" i="1"/>
  <c r="E68" i="5"/>
  <c r="F68" i="5" s="1"/>
  <c r="D1047" i="1"/>
  <c r="F69" i="5"/>
  <c r="D141" i="6"/>
  <c r="F245" i="5"/>
  <c r="C1222" i="1"/>
  <c r="F643" i="4"/>
  <c r="C637" i="1"/>
  <c r="I22" i="3"/>
  <c r="D1153" i="1"/>
  <c r="E408" i="4"/>
  <c r="D403" i="1" s="1"/>
  <c r="D345" i="1"/>
  <c r="F50" i="4"/>
  <c r="C46" i="1"/>
  <c r="G313" i="9"/>
  <c r="E313" i="9" s="1"/>
  <c r="F472" i="4"/>
  <c r="C466" i="1"/>
  <c r="F363" i="4"/>
  <c r="C358" i="1"/>
  <c r="I1477" i="1"/>
  <c r="I1466" i="1"/>
  <c r="E420" i="4"/>
  <c r="E237" i="5"/>
  <c r="D1215" i="1"/>
  <c r="E407" i="4"/>
  <c r="D402" i="1" s="1"/>
  <c r="H1065" i="1"/>
  <c r="H1475" i="1"/>
  <c r="G1475" i="1"/>
  <c r="H1167" i="1"/>
  <c r="G1167" i="1"/>
  <c r="F311" i="4"/>
  <c r="C306" i="1"/>
  <c r="H159" i="1"/>
  <c r="I16" i="3" l="1"/>
  <c r="C985" i="1"/>
  <c r="H985" i="1" s="1"/>
  <c r="D6" i="5"/>
  <c r="C984" i="1" s="1"/>
  <c r="I20" i="3"/>
  <c r="F7" i="5"/>
  <c r="E312" i="9"/>
  <c r="B313" i="9"/>
  <c r="H1124" i="1"/>
  <c r="G1124" i="1"/>
  <c r="G220" i="1"/>
  <c r="H220" i="1"/>
  <c r="E289" i="4"/>
  <c r="F289" i="4" s="1"/>
  <c r="I17" i="3"/>
  <c r="D147" i="1"/>
  <c r="G147" i="1" s="1"/>
  <c r="H1453" i="1"/>
  <c r="G1453" i="1"/>
  <c r="F151" i="4"/>
  <c r="D1214" i="1"/>
  <c r="I23" i="3"/>
  <c r="H358" i="1"/>
  <c r="G358" i="1"/>
  <c r="H28" i="3"/>
  <c r="C1435" i="1"/>
  <c r="F141" i="6"/>
  <c r="D408" i="4"/>
  <c r="F350" i="4"/>
  <c r="C345" i="1"/>
  <c r="H1518" i="1"/>
  <c r="G1518" i="1"/>
  <c r="H1436" i="1"/>
  <c r="G1436" i="1"/>
  <c r="F237" i="5"/>
  <c r="H23" i="3"/>
  <c r="C1214" i="1"/>
  <c r="D636" i="4"/>
  <c r="F528" i="4"/>
  <c r="C522" i="1"/>
  <c r="G453" i="1"/>
  <c r="H453" i="1"/>
  <c r="E639" i="4"/>
  <c r="D407" i="1"/>
  <c r="H466" i="1"/>
  <c r="G466" i="1"/>
  <c r="H1222" i="1"/>
  <c r="G1222" i="1"/>
  <c r="H1047" i="1"/>
  <c r="G1047" i="1"/>
  <c r="F420" i="4"/>
  <c r="D635" i="4"/>
  <c r="C414" i="1"/>
  <c r="G587" i="1"/>
  <c r="H587" i="1"/>
  <c r="G1096" i="1"/>
  <c r="H1096" i="1"/>
  <c r="H1154" i="1"/>
  <c r="G1154" i="1"/>
  <c r="D407" i="4"/>
  <c r="F298" i="4"/>
  <c r="C293" i="1"/>
  <c r="E6" i="5"/>
  <c r="G318" i="9"/>
  <c r="E318" i="9" s="1"/>
  <c r="G259" i="1"/>
  <c r="H259" i="1"/>
  <c r="H478" i="1"/>
  <c r="G478" i="1"/>
  <c r="B316" i="9"/>
  <c r="E315" i="9"/>
  <c r="I10" i="3" s="1"/>
  <c r="D413" i="4"/>
  <c r="D291" i="4"/>
  <c r="C285" i="1"/>
  <c r="H637" i="1"/>
  <c r="G637" i="1"/>
  <c r="H1215" i="1"/>
  <c r="G1215" i="1"/>
  <c r="E635" i="4"/>
  <c r="D629" i="1" s="1"/>
  <c r="D414" i="1"/>
  <c r="H46" i="1"/>
  <c r="G46" i="1"/>
  <c r="H102" i="1"/>
  <c r="G102" i="1"/>
  <c r="G1517" i="1"/>
  <c r="H1517" i="1"/>
  <c r="G415" i="1"/>
  <c r="H415" i="1"/>
  <c r="H248" i="1"/>
  <c r="G248" i="1"/>
  <c r="H306" i="1"/>
  <c r="G306" i="1"/>
  <c r="E175" i="5"/>
  <c r="D1152" i="1" s="1"/>
  <c r="D1046" i="1"/>
  <c r="H1046" i="1" s="1"/>
  <c r="I21" i="3"/>
  <c r="H11" i="3"/>
  <c r="H22" i="3"/>
  <c r="F176" i="5"/>
  <c r="D175" i="5"/>
  <c r="C1153" i="1"/>
  <c r="H294" i="1"/>
  <c r="G294" i="1"/>
  <c r="G1408" i="1"/>
  <c r="H1408" i="1"/>
  <c r="G523" i="1"/>
  <c r="H523" i="1"/>
  <c r="F6" i="4"/>
  <c r="H16" i="3"/>
  <c r="D290" i="4"/>
  <c r="D412" i="4"/>
  <c r="C2" i="1"/>
  <c r="H78" i="1"/>
  <c r="G78" i="1"/>
  <c r="H346" i="1"/>
  <c r="G346" i="1"/>
  <c r="H1329" i="1"/>
  <c r="G1329" i="1"/>
  <c r="H9" i="3"/>
  <c r="H147" i="1" l="1"/>
  <c r="G1046" i="1"/>
  <c r="G985" i="1"/>
  <c r="F175" i="5"/>
  <c r="C1152" i="1"/>
  <c r="D640" i="4"/>
  <c r="D415" i="4"/>
  <c r="C408" i="1"/>
  <c r="H278" i="9"/>
  <c r="D984" i="1"/>
  <c r="H8" i="3" s="1"/>
  <c r="G522" i="1"/>
  <c r="H522" i="1"/>
  <c r="F408" i="4"/>
  <c r="C403" i="1"/>
  <c r="C286" i="1"/>
  <c r="H414" i="1"/>
  <c r="G414" i="1"/>
  <c r="F6" i="5"/>
  <c r="F636" i="4"/>
  <c r="C630" i="1"/>
  <c r="H345" i="1"/>
  <c r="G345" i="1"/>
  <c r="H1435" i="1"/>
  <c r="G1435" i="1"/>
  <c r="K3" i="9"/>
  <c r="D639" i="4"/>
  <c r="D414" i="4"/>
  <c r="F412" i="4"/>
  <c r="C407" i="1"/>
  <c r="N3" i="9"/>
  <c r="I11" i="3"/>
  <c r="H293" i="1"/>
  <c r="G293" i="1"/>
  <c r="D633" i="1"/>
  <c r="H2" i="1"/>
  <c r="G2" i="1"/>
  <c r="H1153" i="1"/>
  <c r="G1153" i="1"/>
  <c r="F291" i="4"/>
  <c r="C287" i="1"/>
  <c r="E317" i="9"/>
  <c r="I9" i="3" s="1"/>
  <c r="B318" i="9"/>
  <c r="F407" i="4"/>
  <c r="C402" i="1"/>
  <c r="F635" i="4"/>
  <c r="C629" i="1"/>
  <c r="G278" i="9"/>
  <c r="G1214" i="1"/>
  <c r="H1214" i="1"/>
  <c r="E291" i="4"/>
  <c r="D287" i="1" s="1"/>
  <c r="E413" i="4"/>
  <c r="F413" i="4" s="1"/>
  <c r="D285" i="1"/>
  <c r="G285" i="1" s="1"/>
  <c r="E290" i="4"/>
  <c r="F290" i="4" s="1"/>
  <c r="G285" i="9"/>
  <c r="E285" i="9" s="1"/>
  <c r="B285" i="9" s="1"/>
  <c r="H285" i="1" l="1"/>
  <c r="H984" i="1"/>
  <c r="G984" i="1"/>
  <c r="E278" i="9"/>
  <c r="E277" i="9" s="1"/>
  <c r="I8" i="3" s="1"/>
  <c r="M3" i="9"/>
  <c r="H629" i="1"/>
  <c r="G629" i="1"/>
  <c r="H407" i="1"/>
  <c r="G407" i="1"/>
  <c r="H403" i="1"/>
  <c r="G403" i="1"/>
  <c r="C410" i="1"/>
  <c r="G402" i="1"/>
  <c r="H402" i="1"/>
  <c r="G287" i="1"/>
  <c r="H287" i="1"/>
  <c r="D642" i="4"/>
  <c r="C634" i="1"/>
  <c r="D641" i="4"/>
  <c r="F639" i="4"/>
  <c r="C633" i="1"/>
  <c r="D286" i="1"/>
  <c r="H286" i="1" s="1"/>
  <c r="E640" i="4"/>
  <c r="F640" i="4" s="1"/>
  <c r="E415" i="4"/>
  <c r="D410" i="1" s="1"/>
  <c r="D408" i="1"/>
  <c r="H408" i="1" s="1"/>
  <c r="E414" i="4"/>
  <c r="D409" i="1" s="1"/>
  <c r="F414" i="4"/>
  <c r="C409" i="1"/>
  <c r="H630" i="1"/>
  <c r="G630" i="1"/>
  <c r="H1152" i="1"/>
  <c r="G1152" i="1"/>
  <c r="G286" i="1" l="1"/>
  <c r="B278" i="9"/>
  <c r="F641" i="4"/>
  <c r="D645" i="4"/>
  <c r="C635" i="1"/>
  <c r="H410" i="1"/>
  <c r="G410" i="1"/>
  <c r="G408" i="1"/>
  <c r="H633" i="1"/>
  <c r="G633" i="1"/>
  <c r="E642" i="4"/>
  <c r="F642" i="4" s="1"/>
  <c r="D634" i="1"/>
  <c r="G634" i="1" s="1"/>
  <c r="E641" i="4"/>
  <c r="D646" i="4"/>
  <c r="C636" i="1"/>
  <c r="G409" i="1"/>
  <c r="H409" i="1"/>
  <c r="F415" i="4"/>
  <c r="H634" i="1" l="1"/>
  <c r="H19" i="3"/>
  <c r="F646" i="4"/>
  <c r="C640" i="1"/>
  <c r="E645" i="4"/>
  <c r="F645" i="4" s="1"/>
  <c r="D635" i="1"/>
  <c r="H635" i="1" s="1"/>
  <c r="G276" i="9"/>
  <c r="E276" i="9" s="1"/>
  <c r="B276" i="9" s="1"/>
  <c r="H18" i="3"/>
  <c r="C639" i="1"/>
  <c r="E646" i="4"/>
  <c r="D636" i="1"/>
  <c r="H636" i="1" s="1"/>
  <c r="G635" i="1" l="1"/>
  <c r="G636" i="1"/>
  <c r="I19" i="3"/>
  <c r="D640" i="1"/>
  <c r="G640" i="1" s="1"/>
  <c r="I18" i="3"/>
  <c r="D639" i="1"/>
  <c r="H639" i="1" s="1"/>
  <c r="H7" i="3"/>
  <c r="H640" i="1" l="1"/>
  <c r="G639" i="1"/>
  <c r="J3" i="9"/>
  <c r="G274" i="9" l="1"/>
  <c r="L272" i="9"/>
  <c r="H274" i="9"/>
  <c r="H18" i="9"/>
  <c r="G18" i="9"/>
  <c r="M272" i="9"/>
  <c r="J5" i="9"/>
  <c r="L16" i="9"/>
  <c r="I7" i="9"/>
  <c r="K13" i="9"/>
  <c r="K10" i="9"/>
  <c r="G16" i="9"/>
  <c r="K7" i="9"/>
  <c r="J12" i="9"/>
  <c r="K8" i="9"/>
  <c r="K5" i="9"/>
  <c r="I9" i="9"/>
  <c r="I5" i="9"/>
  <c r="I6" i="9"/>
  <c r="K12" i="9"/>
  <c r="G17" i="9"/>
  <c r="K9" i="9"/>
  <c r="L15" i="9"/>
  <c r="K6" i="9"/>
  <c r="J11" i="9"/>
  <c r="I17" i="9"/>
  <c r="J8" i="9"/>
  <c r="I13" i="9"/>
  <c r="J13" i="9"/>
  <c r="J10" i="9"/>
  <c r="M16" i="9"/>
  <c r="G15" i="9"/>
  <c r="J6" i="9"/>
  <c r="H17" i="9"/>
  <c r="J17" i="9"/>
  <c r="J7" i="9"/>
  <c r="I12" i="9"/>
  <c r="J9" i="9"/>
  <c r="H15" i="9"/>
  <c r="I11" i="9"/>
  <c r="I8" i="9"/>
  <c r="M15" i="9"/>
  <c r="K11" i="9"/>
  <c r="H16" i="9"/>
  <c r="E8" i="9" l="1"/>
  <c r="B8" i="9" s="1"/>
  <c r="E11" i="9"/>
  <c r="B11" i="9" s="1"/>
  <c r="E13" i="9"/>
  <c r="B13" i="9" s="1"/>
  <c r="E10" i="9"/>
  <c r="B10" i="9" s="1"/>
  <c r="E5" i="9"/>
  <c r="B5" i="9" s="1"/>
  <c r="E15" i="9"/>
  <c r="F16" i="9"/>
  <c r="E16" i="9"/>
  <c r="F15" i="9"/>
  <c r="E6" i="9"/>
  <c r="B6" i="9" s="1"/>
  <c r="F272" i="9"/>
  <c r="E12" i="9"/>
  <c r="B12" i="9" s="1"/>
  <c r="E17" i="9"/>
  <c r="B17" i="9" s="1"/>
  <c r="E9" i="9"/>
  <c r="B9" i="9" s="1"/>
  <c r="E7" i="9"/>
  <c r="B7" i="9" s="1"/>
  <c r="E18" i="9"/>
  <c r="B18" i="9" s="1"/>
  <c r="E274" i="9"/>
  <c r="B15" i="9" l="1"/>
  <c r="B16" i="9"/>
  <c r="F14" i="9"/>
  <c r="E4" i="9"/>
  <c r="B274" i="9"/>
  <c r="E20" i="9"/>
  <c r="I7" i="3" s="1"/>
  <c r="B272" i="9"/>
  <c r="F20"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<sst xmlns="http://schemas.openxmlformats.org/spreadsheetml/2006/main" count="4374" uniqueCount="3426">
  <si>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</si>
  <si>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</si>
  <si>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</si>
  <si>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</si>
  <si>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</si>
  <si>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</si>
  <si>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</si>
  <si>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</si>
  <si>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</si>
  <si>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</si>
  <si>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</si>
  <si>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</si>
  <si>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</si>
  <si>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</si>
  <si>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</si>
  <si>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</si>
  <si>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</si>
  <si>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</si>
  <si>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</si>
  <si>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</si>
  <si>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</si>
  <si>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</si>
  <si>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</si>
  <si>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</si>
  <si>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</si>
  <si>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</si>
  <si>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</si>
  <si>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</si>
  <si>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</si>
  <si>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</si>
  <si>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</si>
  <si>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</si>
  <si>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</si>
  <si>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</si>
  <si>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</si>
  <si>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</si>
  <si>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</si>
  <si>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</si>
  <si>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</si>
  <si>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</si>
  <si>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</si>
  <si>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</si>
  <si>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</si>
  <si>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</si>
  <si>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</si>
  <si>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</si>
  <si>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</si>
  <si>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</si>
  <si>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15657 - OSNOVNA ŠKOLA MATIJE GUPCA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</si>
  <si>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</si>
  <si>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</si>
  <si>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</si>
  <si>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</si>
  <si>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</si>
  <si>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</si>
  <si>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</si>
  <si>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</si>
  <si>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</si>
  <si>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</si>
  <si>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</si>
  <si>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</si>
  <si>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</si>
  <si>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</si>
  <si>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</si>
  <si>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</si>
  <si>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</si>
  <si>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</si>
  <si>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</si>
  <si>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</si>
  <si>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</si>
  <si>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</si>
  <si>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</si>
  <si>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</si>
  <si>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</si>
  <si>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</si>
  <si>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</si>
  <si>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</si>
  <si>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</si>
  <si>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</si>
  <si>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</si>
  <si>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</si>
  <si>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</si>
  <si>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</si>
  <si>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</si>
  <si>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</si>
  <si>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</si>
  <si>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</si>
  <si>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</si>
  <si>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</si>
  <si>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</si>
  <si>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</si>
  <si>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</si>
  <si>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</si>
  <si>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</si>
  <si>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</si>
  <si>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</si>
  <si>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</si>
  <si>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</si>
  <si>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</si>
  <si>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</si>
  <si>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</si>
  <si>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</si>
  <si>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</si>
  <si>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</si>
  <si>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</si>
  <si>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</si>
  <si>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</si>
  <si>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</si>
  <si>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</si>
  <si>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</si>
  <si>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</si>
  <si>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</si>
  <si>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</si>
  <si>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</si>
  <si>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</si>
  <si>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</si>
  <si>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</si>
  <si>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</si>
  <si>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</si>
  <si>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</si>
  <si>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</si>
  <si>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</si>
  <si>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</si>
  <si>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</si>
  <si>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</si>
  <si>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</si>
  <si>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</si>
  <si>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</si>
  <si>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</si>
  <si>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</si>
  <si>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</si>
  <si>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</si>
  <si>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</si>
  <si>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</si>
  <si>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</si>
  <si>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</si>
  <si>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</si>
  <si>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</si>
  <si>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</si>
  <si>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</si>
  <si>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</si>
  <si>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</si>
  <si>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</si>
  <si>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</si>
  <si>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</si>
  <si>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</si>
  <si>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</si>
  <si>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</si>
  <si>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</si>
  <si>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</si>
  <si>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</si>
  <si>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</si>
  <si>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</si>
  <si>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</si>
  <si>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</si>
  <si>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</si>
  <si>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</si>
  <si>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</si>
  <si>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</si>
  <si>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</si>
  <si>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</si>
  <si>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</si>
  <si>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</si>
  <si>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</si>
  <si>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</si>
  <si>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</si>
  <si>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</si>
  <si>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</si>
  <si>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</si>
  <si>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</si>
  <si>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</si>
  <si>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</si>
  <si>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</si>
  <si>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</si>
  <si>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</si>
  <si>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</si>
  <si>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</si>
  <si>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</si>
  <si>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</si>
  <si>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</si>
  <si>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</si>
  <si>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</si>
  <si>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</si>
  <si>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</si>
  <si>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</si>
  <si>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</si>
  <si>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</si>
  <si>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</si>
  <si>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</si>
  <si>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</si>
  <si>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</si>
  <si>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</si>
  <si>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</si>
  <si>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</si>
  <si>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</si>
  <si>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</si>
  <si>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</si>
  <si>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</si>
  <si>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</si>
  <si>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</si>
  <si>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</si>
  <si>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</si>
  <si>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</si>
  <si>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</si>
  <si>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</si>
  <si>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</si>
  <si>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</si>
  <si>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</si>
  <si>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</si>
  <si>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</si>
  <si>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</si>
  <si>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</si>
  <si>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</si>
  <si>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</si>
  <si>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</si>
  <si>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</si>
  <si>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</si>
  <si>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</si>
  <si>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</si>
  <si>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</si>
  <si>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</si>
  <si>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</si>
  <si>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</si>
  <si>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</si>
  <si>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</si>
  <si>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</si>
  <si>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</si>
  <si>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</si>
  <si>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</si>
  <si>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</si>
  <si>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</si>
  <si>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</si>
  <si>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</si>
  <si>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</si>
  <si>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</si>
  <si>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</si>
  <si>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</si>
  <si>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</si>
  <si>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</si>
  <si>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</si>
  <si>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</si>
  <si>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</si>
  <si>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</si>
  <si>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</si>
  <si>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</si>
  <si>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</si>
  <si>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</si>
  <si>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</si>
  <si>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</si>
  <si>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</si>
  <si>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</si>
  <si>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</si>
  <si>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</si>
  <si>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</si>
  <si>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</si>
  <si>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</si>
  <si>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</si>
  <si>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</si>
  <si>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</si>
  <si>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</si>
  <si>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</si>
  <si>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</si>
  <si>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</si>
  <si>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</si>
  <si>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</si>
  <si>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</si>
  <si>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</si>
  <si>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</si>
  <si>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</si>
  <si>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</si>
  <si>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</si>
  <si>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</si>
  <si>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</si>
  <si>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</si>
  <si>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</si>
  <si>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</si>
  <si>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</si>
  <si>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</si>
  <si>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</si>
  <si>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</si>
  <si>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</si>
  <si>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</si>
  <si>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</si>
  <si>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</si>
  <si>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</si>
  <si>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</si>
  <si>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</si>
  <si>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</si>
  <si>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</si>
  <si>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</si>
  <si>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</si>
  <si>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</si>
  <si>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</si>
  <si>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</si>
  <si>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</si>
  <si>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</si>
  <si>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</si>
  <si>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</si>
  <si>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</si>
  <si>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</si>
  <si>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</si>
  <si>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</si>
  <si>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</si>
  <si>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</si>
  <si>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</si>
  <si>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</si>
  <si>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</si>
  <si>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</si>
  <si>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</si>
  <si>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</si>
  <si>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</si>
  <si>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</si>
  <si>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</si>
  <si>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</si>
  <si>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</si>
  <si>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</si>
  <si>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</si>
  <si>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</si>
  <si>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</si>
  <si>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</si>
  <si>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</si>
  <si>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</si>
  <si>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</si>
  <si>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</si>
  <si>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</si>
  <si>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</si>
  <si>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</si>
  <si>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</si>
  <si>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</si>
  <si>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</si>
  <si>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</si>
  <si>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</si>
  <si>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</si>
  <si>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</si>
  <si>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</si>
  <si>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</si>
  <si>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</si>
  <si>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</si>
  <si>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</si>
  <si>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</si>
  <si>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</si>
  <si>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</si>
  <si>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</si>
  <si>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</si>
  <si>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</si>
  <si>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</si>
  <si>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</si>
  <si>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</si>
  <si>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</si>
  <si>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</si>
  <si>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</si>
  <si>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</si>
  <si>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</si>
  <si>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</si>
  <si>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</si>
  <si>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</si>
  <si>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</si>
  <si>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</si>
  <si>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</si>
  <si>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</si>
  <si>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</si>
  <si>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</si>
  <si>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</si>
  <si>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</si>
  <si>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</si>
  <si>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</si>
  <si>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</si>
  <si>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</si>
  <si>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</si>
  <si>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</si>
  <si>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</si>
  <si>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</si>
  <si>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</si>
  <si>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</si>
  <si>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</si>
  <si>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</si>
  <si>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</si>
  <si>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</si>
  <si>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</si>
  <si>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</si>
  <si>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</si>
  <si>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</si>
  <si>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</si>
  <si>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</si>
  <si>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</si>
  <si>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</si>
  <si>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</si>
  <si>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</si>
  <si>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</si>
  <si>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</si>
  <si>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</si>
  <si>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</si>
  <si>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</si>
  <si>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</si>
  <si>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</si>
  <si>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</si>
  <si>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</si>
  <si>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</si>
  <si>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</si>
  <si>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</si>
  <si>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</si>
  <si>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</si>
  <si>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</si>
  <si>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</si>
  <si>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</si>
  <si>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</si>
  <si>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</si>
  <si>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</si>
  <si>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</si>
  <si>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</si>
  <si>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</si>
  <si>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</si>
  <si>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</si>
  <si>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</si>
  <si>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</si>
  <si>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</si>
  <si>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</si>
  <si>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</si>
  <si>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</si>
  <si>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</si>
  <si>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</si>
  <si>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</si>
  <si>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</si>
  <si>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</si>
  <si>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</si>
  <si>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</si>
  <si>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</si>
  <si>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</si>
  <si>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</si>
  <si>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</si>
  <si>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</si>
  <si>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</si>
  <si>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</si>
  <si>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</si>
  <si>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</si>
  <si>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</si>
  <si>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</si>
  <si>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</si>
  <si>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</si>
  <si>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</si>
  <si>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</si>
  <si>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</si>
  <si>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</si>
  <si>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</si>
  <si>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</si>
  <si>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</si>
  <si>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</si>
  <si>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</si>
  <si>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</si>
  <si>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</si>
  <si>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</si>
  <si>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</si>
  <si>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</si>
  <si>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</si>
  <si>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</si>
  <si>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</si>
  <si>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</si>
  <si>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</si>
  <si>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</si>
  <si>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</si>
  <si>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</si>
  <si>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</si>
  <si>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</si>
  <si>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</si>
  <si>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</si>
  <si>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</si>
  <si>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</si>
  <si>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</si>
  <si>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</si>
  <si>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</si>
  <si>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</si>
  <si>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</si>
  <si>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</si>
  <si>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</si>
  <si>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</si>
  <si>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</si>
  <si>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</si>
  <si>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</si>
  <si>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</si>
  <si>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</si>
  <si>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</si>
  <si>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</si>
  <si>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</si>
  <si>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</si>
  <si>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</si>
  <si>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</si>
  <si>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</si>
  <si>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</si>
  <si>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</si>
  <si>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</si>
  <si>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</si>
  <si>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</si>
  <si>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</si>
  <si>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</si>
  <si>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</si>
  <si>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</si>
  <si>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</si>
  <si>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</si>
  <si>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</si>
  <si>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</si>
  <si>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</si>
  <si>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</si>
  <si>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</si>
  <si>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</si>
  <si>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</si>
  <si>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</si>
  <si>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</si>
  <si>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</si>
  <si>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</si>
  <si>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</si>
  <si>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</si>
  <si>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</si>
  <si>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</si>
  <si>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</si>
  <si>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</si>
  <si>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</si>
  <si>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</si>
  <si>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</si>
  <si>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</si>
  <si>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</si>
  <si>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</si>
  <si>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</si>
  <si>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</si>
  <si>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</si>
  <si>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</si>
  <si>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</si>
  <si>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</si>
  <si>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</si>
  <si>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</si>
  <si>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</si>
  <si>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</si>
  <si>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</si>
  <si>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</si>
  <si>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</si>
  <si>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</si>
  <si>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</si>
  <si>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</si>
  <si>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</si>
  <si>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</si>
  <si>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</si>
  <si>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</si>
  <si>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</si>
  <si>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</si>
  <si>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</si>
  <si>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</si>
  <si>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</si>
  <si>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</si>
  <si>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</si>
  <si>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</si>
  <si>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</si>
  <si>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</si>
  <si>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</si>
  <si>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</si>
  <si>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</si>
  <si>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</si>
  <si>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</si>
  <si>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</si>
  <si>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</si>
  <si>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</si>
  <si>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</si>
  <si>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</si>
  <si>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</si>
  <si>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</si>
  <si>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</si>
  <si>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</si>
  <si>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</si>
  <si>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</si>
  <si>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</si>
  <si>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</si>
  <si>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</si>
  <si>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</si>
  <si>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</si>
  <si>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</si>
  <si>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</si>
  <si>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</si>
  <si>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</si>
  <si>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</si>
  <si>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</si>
  <si>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</si>
  <si>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</si>
  <si>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</si>
  <si>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</si>
  <si>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</si>
  <si>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</si>
  <si>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</si>
  <si>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</si>
  <si>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</si>
  <si>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</si>
  <si>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</si>
  <si>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</si>
  <si>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</si>
  <si>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</si>
  <si>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</si>
  <si>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</si>
  <si>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</si>
  <si>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</si>
  <si>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</si>
  <si>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</si>
  <si>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</si>
  <si>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</si>
  <si>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</si>
  <si>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</si>
  <si>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</si>
  <si>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</si>
  <si>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</si>
  <si>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</si>
  <si>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</si>
  <si>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</si>
  <si>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</si>
  <si>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</si>
  <si>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</si>
  <si>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</si>
  <si>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</si>
  <si>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</si>
  <si>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</si>
  <si>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</si>
  <si>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</si>
  <si>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</si>
  <si>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</si>
  <si>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</si>
  <si>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</si>
  <si>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</si>
  <si>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</si>
  <si>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</si>
  <si>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</si>
  <si>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</si>
  <si>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</si>
  <si>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</si>
  <si>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</si>
  <si>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</si>
  <si>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</si>
  <si>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</si>
  <si>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</si>
  <si>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</si>
  <si>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</si>
  <si>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</si>
  <si>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</si>
  <si>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</si>
  <si>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</si>
  <si>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</si>
  <si>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</si>
  <si>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</si>
  <si>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</si>
  <si>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</si>
  <si>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</si>
  <si>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</si>
  <si>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</si>
  <si>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</si>
  <si>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</si>
  <si>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</si>
  <si>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</si>
  <si>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</si>
  <si>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</si>
  <si>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</si>
  <si>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</si>
  <si>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</si>
  <si>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</si>
  <si>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</si>
  <si>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</si>
  <si>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</si>
  <si>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</si>
  <si>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</si>
  <si>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</si>
  <si>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</si>
  <si>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</si>
  <si>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</si>
  <si>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</si>
  <si>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</si>
  <si>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</si>
  <si>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</si>
  <si>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</si>
  <si>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</si>
  <si>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</si>
  <si>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</si>
  <si>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</si>
  <si>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</si>
  <si>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</si>
  <si>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</si>
  <si>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</si>
  <si>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</si>
  <si>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</si>
  <si>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</si>
  <si>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</si>
  <si>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</si>
  <si>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</si>
  <si>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</si>
  <si>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</si>
  <si>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</si>
  <si>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</si>
  <si>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</si>
  <si>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</si>
  <si>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</si>
  <si>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</si>
  <si>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</si>
  <si>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</si>
  <si>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</si>
  <si>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</si>
  <si>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</si>
  <si>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</si>
  <si>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</si>
  <si>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</si>
  <si>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</si>
  <si>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</si>
  <si>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</si>
  <si>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</si>
  <si>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</si>
  <si>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</si>
  <si>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</si>
  <si>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</si>
  <si>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</si>
  <si>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</si>
  <si>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</si>
  <si>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</si>
  <si>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</si>
  <si>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</si>
  <si>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</si>
  <si>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</si>
  <si>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</si>
  <si>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</si>
  <si>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</si>
  <si>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</si>
  <si>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</si>
  <si>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</si>
  <si>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</si>
  <si>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</si>
  <si>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</si>
  <si>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</si>
  <si>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</si>
  <si>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</si>
  <si>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</si>
  <si>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</si>
  <si>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</si>
  <si>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</si>
  <si>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</si>
  <si>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</si>
  <si>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</si>
  <si>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</si>
  <si>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</si>
  <si>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</si>
  <si>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</si>
  <si>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</si>
  <si>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</si>
  <si>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</si>
  <si>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</si>
  <si>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</si>
  <si>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</si>
  <si>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</si>
  <si>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</si>
  <si>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</si>
  <si>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</si>
  <si>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</si>
  <si>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</si>
  <si>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</si>
  <si>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</si>
  <si>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</si>
  <si>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</si>
  <si>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</si>
  <si>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</si>
  <si>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</si>
  <si>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</si>
  <si>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</si>
  <si>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</si>
  <si>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</si>
  <si>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</si>
  <si>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</si>
  <si>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</si>
  <si>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</si>
  <si>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</si>
  <si>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</si>
  <si>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</si>
  <si>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</si>
  <si>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</si>
  <si>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</si>
  <si>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</si>
  <si>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</si>
  <si>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</si>
  <si>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</si>
  <si>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</si>
  <si>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</si>
  <si>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</si>
  <si>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</si>
  <si>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</si>
  <si>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</si>
  <si>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</si>
  <si>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</si>
  <si>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</si>
  <si>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</si>
  <si>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</si>
  <si>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</si>
  <si>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</si>
  <si>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</si>
  <si>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</si>
  <si>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</si>
  <si>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</si>
  <si>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</si>
  <si>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</si>
  <si>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</si>
  <si>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</si>
  <si>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</si>
  <si>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</si>
  <si>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</si>
  <si>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</si>
  <si>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</si>
  <si>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</si>
  <si>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</si>
  <si>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</si>
  <si>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</si>
  <si>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</si>
  <si>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</si>
  <si>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</si>
  <si>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</si>
  <si>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</si>
  <si>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</si>
  <si>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</si>
  <si>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</si>
  <si>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</si>
  <si>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</si>
  <si>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</si>
  <si>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</si>
  <si>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</si>
  <si>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</si>
  <si>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</si>
  <si>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</si>
  <si>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</si>
  <si>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</si>
  <si>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</si>
  <si>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</si>
  <si>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</si>
  <si>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</si>
  <si>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</si>
  <si>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</si>
  <si>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</si>
  <si>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</si>
  <si>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</si>
  <si>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</si>
  <si>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</si>
  <si>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</si>
  <si>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</si>
  <si>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</si>
  <si>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</si>
  <si>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</si>
  <si>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</si>
  <si>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</si>
  <si>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</si>
  <si>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</si>
  <si>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</si>
  <si>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</si>
  <si>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</si>
  <si>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</si>
  <si>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</si>
  <si>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</si>
  <si>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</si>
  <si>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</si>
  <si>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</si>
  <si>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</si>
  <si>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</si>
  <si>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</si>
  <si>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</si>
  <si>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</si>
  <si>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</si>
  <si>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</si>
  <si>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</si>
  <si>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</si>
  <si>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</si>
  <si>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</si>
  <si>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</si>
  <si>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</si>
  <si>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</si>
  <si>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</si>
  <si>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</si>
  <si>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</si>
  <si>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</si>
  <si>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</si>
  <si>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</si>
  <si>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</si>
  <si>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</si>
  <si>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</si>
  <si>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</si>
  <si>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</si>
  <si>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</si>
  <si>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</si>
  <si>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</si>
  <si>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</si>
  <si>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</si>
  <si>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</si>
  <si>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</si>
  <si>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</si>
  <si>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</si>
  <si>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</si>
  <si>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</si>
  <si>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</si>
  <si>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</si>
  <si>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</si>
  <si>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</si>
  <si>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</si>
  <si>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</si>
  <si>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</si>
  <si>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</si>
  <si>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</si>
  <si>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</si>
  <si>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</si>
  <si>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</si>
  <si>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</si>
  <si>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</si>
  <si>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</si>
  <si>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</si>
  <si>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</si>
  <si>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</si>
  <si>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</si>
  <si>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</si>
  <si>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</si>
  <si>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</si>
  <si>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</si>
  <si>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</si>
  <si>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</si>
  <si>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</si>
  <si>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</si>
  <si>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</si>
  <si>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</si>
  <si>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</si>
  <si>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</si>
  <si>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</si>
  <si>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</si>
  <si>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</si>
  <si>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</si>
  <si>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</si>
  <si>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</si>
  <si>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</si>
  <si>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</si>
  <si>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</si>
  <si>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</si>
  <si>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</si>
  <si>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</si>
  <si>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</si>
  <si>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</si>
  <si>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</si>
  <si>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</si>
  <si>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</si>
  <si>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</si>
  <si>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</si>
  <si>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</si>
  <si>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</si>
  <si>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</si>
  <si>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</si>
  <si>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</si>
  <si>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</si>
  <si>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</si>
  <si>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</si>
  <si>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</si>
  <si>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</si>
  <si>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</si>
  <si>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</si>
  <si>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</si>
  <si>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</si>
  <si>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</si>
  <si>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</si>
  <si>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</si>
  <si>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</si>
  <si>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</si>
  <si>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</si>
  <si>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</si>
  <si>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</si>
  <si>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</si>
  <si>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</si>
  <si>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</si>
  <si>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</si>
  <si>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</si>
  <si>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</si>
  <si>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</si>
  <si>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</si>
  <si>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</si>
  <si>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</si>
  <si>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</si>
  <si>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</si>
  <si>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</si>
  <si>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</si>
  <si>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</si>
  <si>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</si>
  <si>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</si>
  <si>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</si>
  <si>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</si>
  <si>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</si>
  <si>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</si>
  <si>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</si>
  <si>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</si>
  <si>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</si>
  <si>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</si>
  <si>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</si>
  <si>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</si>
  <si>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</si>
  <si>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</si>
  <si>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</si>
  <si>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</si>
  <si>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</si>
  <si>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</si>
  <si>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</si>
  <si>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</si>
  <si>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</si>
  <si>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</si>
  <si>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</si>
  <si>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</si>
  <si>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</si>
  <si>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</si>
  <si>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</si>
  <si>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</si>
  <si>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</si>
  <si>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</si>
  <si>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</si>
  <si>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</si>
  <si>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</si>
  <si>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</si>
  <si>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</si>
  <si>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</si>
  <si>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</si>
  <si>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</si>
  <si>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</si>
  <si>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</si>
  <si>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</si>
  <si>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</si>
  <si>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</si>
  <si>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</si>
  <si>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</si>
  <si>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</si>
  <si>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</si>
  <si>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</si>
  <si>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</si>
  <si>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</si>
  <si>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</si>
  <si>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</si>
  <si>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</si>
  <si>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</si>
  <si>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</si>
  <si>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</si>
  <si>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</si>
  <si>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</si>
  <si>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</si>
  <si>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</si>
  <si>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</si>
  <si>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</si>
  <si>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</si>
  <si>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</si>
  <si>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</si>
  <si>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</si>
  <si>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</si>
  <si>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</si>
  <si>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</si>
  <si>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</si>
  <si>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</si>
  <si>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</si>
  <si>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</si>
  <si>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</si>
  <si>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</si>
  <si>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</si>
  <si>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</si>
  <si>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</si>
  <si>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</si>
  <si>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</si>
  <si>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</si>
  <si>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</si>
  <si>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</si>
  <si>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</si>
  <si>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</si>
  <si>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</si>
  <si>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</si>
  <si>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</si>
  <si>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</si>
  <si>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</si>
  <si>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</si>
  <si>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</si>
  <si>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</si>
  <si>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</si>
  <si>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</si>
  <si>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</si>
  <si>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</si>
  <si>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</si>
  <si>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</si>
  <si>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</si>
  <si>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</si>
  <si>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</si>
  <si>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</si>
  <si>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</si>
  <si>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</si>
  <si>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</si>
  <si>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</si>
  <si>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</si>
  <si>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</si>
  <si>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</si>
  <si>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</si>
  <si>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</si>
  <si>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</si>
  <si>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</si>
  <si>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</si>
  <si>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</si>
  <si>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</si>
  <si>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</si>
  <si>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</si>
  <si>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</si>
  <si>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</si>
  <si>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</si>
  <si>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</si>
  <si>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</si>
  <si>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</si>
  <si>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</si>
  <si>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</si>
  <si>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</si>
  <si>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</si>
  <si>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</si>
  <si>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</si>
  <si>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</si>
  <si>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</si>
  <si>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</si>
  <si>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</si>
  <si>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</si>
  <si>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</si>
  <si>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</si>
  <si>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</si>
  <si>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</si>
  <si>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</si>
  <si>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</si>
  <si>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</si>
  <si>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</si>
  <si>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</si>
  <si>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</si>
  <si>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</si>
  <si>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</si>
  <si>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</si>
  <si>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</si>
  <si>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</si>
  <si>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</si>
  <si>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</si>
  <si>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</si>
  <si>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</si>
  <si>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</si>
  <si>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</si>
  <si>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</si>
  <si>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</si>
  <si>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</si>
  <si>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</si>
  <si>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</si>
  <si>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</si>
  <si>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</si>
  <si>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</si>
  <si>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</si>
  <si>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</si>
  <si>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</si>
  <si>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</si>
  <si>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</si>
  <si>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</si>
  <si>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</si>
  <si>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</si>
  <si>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</si>
  <si>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</si>
  <si>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</si>
  <si>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</si>
  <si>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</si>
  <si>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</si>
  <si>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</si>
  <si>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</si>
  <si>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</si>
  <si>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</si>
  <si>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</si>
  <si>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</si>
  <si>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</si>
  <si>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</si>
  <si>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</si>
  <si>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</si>
  <si>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</si>
  <si>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</si>
  <si>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</si>
  <si>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</si>
  <si>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</si>
  <si>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</si>
  <si>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</si>
  <si>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</si>
  <si>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</si>
  <si>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</si>
  <si>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</si>
  <si>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</si>
  <si>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</si>
  <si>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</si>
  <si>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</si>
  <si>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</si>
  <si>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</si>
  <si>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</si>
  <si>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</si>
  <si>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</si>
  <si>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</si>
  <si>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</si>
  <si>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</si>
  <si>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</si>
  <si>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</si>
  <si>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</si>
  <si>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</si>
  <si>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</si>
  <si>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</si>
  <si>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</si>
  <si>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</si>
  <si>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</si>
  <si>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</si>
  <si>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</si>
  <si>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</si>
  <si>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</si>
  <si>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</si>
  <si>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</si>
  <si>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</si>
  <si>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</si>
  <si>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</si>
  <si>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</si>
  <si>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</si>
  <si>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</si>
  <si>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</si>
  <si>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</si>
  <si>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</si>
  <si>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</si>
  <si>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</si>
  <si>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</si>
  <si>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</si>
  <si>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</si>
  <si>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</si>
  <si>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</si>
  <si>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</si>
  <si>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</si>
  <si>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</si>
  <si>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</si>
  <si>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</si>
  <si>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</si>
  <si>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</si>
  <si>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</si>
  <si>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</si>
  <si>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</si>
  <si>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</si>
  <si>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</si>
  <si>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</si>
  <si>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</si>
  <si>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</si>
  <si>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</si>
  <si>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</si>
  <si>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</si>
  <si>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</si>
  <si>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</si>
  <si>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</si>
  <si>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</si>
  <si>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</si>
  <si>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</si>
  <si>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</si>
  <si>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</si>
  <si>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</si>
  <si>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</si>
  <si>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</si>
  <si>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</si>
  <si>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</si>
  <si>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</si>
  <si>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</si>
  <si>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</si>
  <si>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</si>
  <si>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</si>
  <si>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</si>
  <si>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</si>
  <si>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</si>
  <si>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</si>
  <si>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</si>
  <si>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</si>
  <si>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</si>
  <si>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</si>
  <si>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</si>
  <si>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</si>
  <si>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</si>
  <si>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</si>
  <si>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</si>
  <si>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</si>
  <si>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</si>
  <si>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</si>
  <si>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</si>
  <si>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</si>
  <si>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</si>
  <si>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</si>
  <si>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</si>
  <si>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</si>
  <si>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</si>
  <si>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</si>
  <si>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</si>
  <si>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</si>
  <si>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</si>
  <si>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</si>
  <si>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</si>
  <si>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</si>
  <si>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</si>
  <si>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</si>
  <si>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</si>
  <si>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</si>
  <si>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</si>
  <si>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</si>
  <si>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</si>
  <si>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</si>
  <si>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</si>
  <si>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</si>
  <si>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</si>
  <si>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</si>
  <si>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</si>
  <si>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</si>
  <si>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</si>
  <si>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</si>
  <si>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</si>
  <si>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</si>
  <si>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</si>
  <si>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</si>
  <si>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</si>
  <si>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</si>
  <si>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</si>
  <si>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</si>
  <si>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</si>
  <si>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</si>
  <si>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</si>
  <si>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</si>
  <si>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</si>
  <si>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</si>
  <si>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</si>
  <si>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</si>
  <si>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</si>
  <si>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</si>
  <si>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</si>
  <si>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</si>
  <si>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</si>
  <si>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</si>
  <si>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</si>
  <si>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</si>
  <si>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</si>
  <si>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</si>
  <si>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</si>
  <si>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</si>
  <si>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</si>
  <si>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</si>
  <si>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</si>
  <si>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</si>
  <si>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</si>
  <si>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</si>
  <si>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</si>
  <si>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</si>
  <si>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</si>
  <si>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</si>
  <si>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</si>
  <si>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</si>
  <si>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</si>
  <si>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</si>
  <si>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</si>
  <si>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</si>
  <si>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</si>
  <si>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</si>
  <si>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</si>
  <si>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</si>
  <si>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</si>
  <si>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</si>
  <si>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</si>
  <si>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</si>
  <si>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</si>
  <si>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</si>
  <si>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</si>
  <si>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</si>
  <si>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</si>
  <si>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</si>
  <si>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</si>
  <si>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</si>
  <si>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</si>
  <si>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</si>
  <si>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</si>
  <si>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</si>
  <si>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</si>
  <si>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</si>
  <si>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</si>
  <si>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</si>
  <si>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</si>
  <si>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</si>
  <si>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</si>
  <si>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</si>
  <si>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</si>
  <si>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</si>
  <si>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</si>
  <si>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</si>
  <si>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</si>
  <si>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</si>
  <si>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</si>
  <si>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</si>
  <si>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</si>
  <si>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</si>
  <si>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</si>
  <si>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</si>
  <si>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</si>
  <si>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</si>
  <si>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</si>
  <si>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</si>
  <si>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</si>
  <si>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</si>
  <si>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</si>
  <si>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</si>
  <si>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</si>
  <si>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</si>
  <si>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</si>
  <si>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</si>
  <si>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</si>
  <si>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</si>
  <si>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</si>
  <si>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</si>
  <si>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</si>
  <si>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</si>
  <si>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</si>
  <si>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</si>
  <si>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</si>
  <si>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</si>
  <si>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</si>
  <si>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</si>
  <si>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</si>
  <si>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</si>
  <si>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</si>
  <si>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</si>
  <si>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</si>
  <si>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</si>
  <si>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</si>
  <si>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</si>
  <si>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</si>
  <si>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</si>
  <si>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</si>
  <si>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</si>
  <si>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</si>
  <si>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</si>
  <si>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</si>
  <si>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</si>
  <si>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</si>
  <si>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</si>
  <si>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</si>
  <si>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</si>
  <si>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</si>
  <si>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</si>
  <si>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</si>
  <si>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</si>
  <si>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</si>
  <si>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</si>
  <si>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</si>
  <si>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</si>
  <si>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</si>
  <si>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</si>
  <si>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</si>
  <si>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</si>
  <si>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</si>
  <si>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</si>
  <si>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</si>
  <si>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</si>
  <si>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</si>
  <si>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</si>
  <si>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</si>
  <si>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</si>
  <si>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</si>
  <si>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</si>
  <si>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</si>
  <si>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</si>
  <si>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</si>
  <si>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</si>
  <si>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</si>
  <si>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</si>
  <si>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</si>
  <si>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</si>
  <si>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</si>
  <si>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</si>
  <si>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</si>
  <si>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</si>
  <si>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</si>
  <si>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</si>
  <si>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</si>
  <si>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</si>
  <si>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</si>
  <si>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</si>
  <si>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</si>
  <si>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</si>
  <si>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</si>
  <si>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</si>
  <si>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</si>
  <si>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</si>
  <si>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</si>
  <si>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</si>
  <si>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</si>
  <si>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</si>
  <si>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</si>
  <si>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</si>
  <si>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</si>
  <si>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</si>
  <si>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</si>
  <si>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</si>
  <si>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</si>
  <si>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</si>
  <si>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</si>
  <si>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</si>
  <si>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</si>
  <si>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</si>
  <si>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</si>
  <si>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</si>
  <si>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</si>
  <si>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</si>
  <si>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</si>
  <si>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</si>
  <si>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</si>
  <si>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</si>
  <si>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</si>
  <si>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</si>
  <si>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</si>
  <si>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</si>
  <si>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</si>
  <si>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</si>
  <si>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</si>
  <si>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</si>
  <si>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</si>
  <si>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</si>
  <si>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</si>
  <si>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</si>
  <si>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</si>
  <si>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</si>
  <si>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</si>
  <si>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</si>
  <si>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</si>
  <si>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</si>
  <si>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</si>
  <si>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</si>
  <si>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</si>
  <si>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</si>
  <si>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</si>
  <si>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</si>
  <si>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</si>
  <si>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</si>
  <si>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</si>
  <si>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</si>
  <si>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</si>
  <si>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</si>
  <si>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</si>
  <si>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</si>
  <si>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</si>
  <si>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</si>
  <si>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</si>
  <si>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</si>
  <si>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</si>
  <si>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</si>
  <si>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</si>
  <si>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</si>
  <si>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</si>
  <si>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</si>
  <si>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</si>
  <si>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</si>
  <si>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</si>
  <si>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</si>
  <si>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</si>
  <si>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</si>
  <si>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</si>
  <si>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</si>
  <si>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</si>
  <si>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</si>
  <si>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</si>
  <si>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</si>
  <si>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</si>
  <si>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</si>
  <si>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</si>
  <si>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</si>
  <si>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</si>
  <si>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</si>
  <si>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</si>
  <si>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</si>
  <si>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</si>
  <si>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</si>
  <si>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</si>
  <si>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</si>
  <si>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</si>
  <si>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</si>
  <si>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</si>
  <si>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</si>
  <si>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</si>
  <si>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</si>
  <si>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</si>
  <si>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</si>
  <si>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</si>
  <si>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</si>
  <si>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</si>
  <si>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</si>
  <si>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</si>
  <si>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</si>
  <si>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</si>
  <si>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</si>
  <si>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</si>
  <si>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</si>
  <si>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</si>
  <si>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</si>
  <si>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</si>
  <si>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</si>
  <si>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</si>
  <si>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</si>
  <si>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</si>
  <si>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</si>
  <si>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</si>
  <si>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</si>
  <si>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</si>
  <si>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</si>
  <si>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</si>
  <si>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</si>
  <si>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</si>
  <si>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</si>
  <si>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</si>
  <si>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</si>
  <si>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</si>
  <si>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</si>
  <si>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</si>
  <si>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</si>
  <si>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</si>
  <si>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</si>
  <si>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</si>
  <si>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</si>
  <si>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</si>
  <si>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</si>
  <si>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</si>
  <si>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</si>
  <si>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</si>
  <si>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</si>
  <si>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</si>
  <si>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</si>
  <si>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</si>
  <si>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</si>
  <si>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</si>
  <si>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</si>
  <si>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</si>
  <si>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</si>
  <si>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</si>
  <si>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</si>
  <si>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</si>
  <si>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</si>
  <si>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</si>
  <si>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</si>
  <si>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</si>
  <si>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</si>
  <si>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</si>
  <si>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</si>
  <si>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</si>
  <si>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</si>
  <si>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</si>
  <si>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</si>
  <si>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</si>
  <si>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</si>
  <si>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</si>
  <si>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</si>
  <si>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</si>
  <si>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</si>
  <si>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</si>
  <si>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</si>
  <si>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</si>
  <si>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</si>
  <si>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</si>
  <si>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</si>
  <si>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</si>
  <si>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</si>
  <si>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</si>
  <si>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</si>
  <si>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</si>
  <si>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</si>
  <si>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</si>
  <si>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</si>
  <si>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</si>
  <si>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</si>
  <si>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</si>
  <si>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</si>
  <si>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</si>
  <si>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</si>
  <si>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</si>
  <si>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</si>
  <si>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</si>
  <si>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</si>
  <si>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</si>
  <si>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</si>
  <si>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</si>
  <si>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</si>
  <si>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</si>
  <si>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</si>
  <si>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</si>
  <si>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</si>
  <si>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</si>
  <si>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</si>
  <si>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</si>
  <si>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</si>
  <si>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</si>
  <si>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</si>
  <si>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</si>
  <si>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</si>
  <si>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</si>
  <si>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</si>
  <si>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</si>
  <si>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</si>
  <si>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</si>
  <si>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</si>
  <si>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</si>
  <si>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</si>
  <si>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</si>
  <si>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</si>
  <si>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</si>
  <si>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</si>
  <si>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</si>
  <si>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</si>
  <si>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</si>
  <si>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</si>
  <si>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</si>
  <si>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</si>
  <si>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</si>
  <si>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</si>
  <si>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</si>
  <si>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</si>
  <si>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</si>
  <si>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</si>
  <si>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</si>
  <si>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</si>
  <si>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</si>
  <si>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</si>
  <si>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</si>
  <si>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</si>
  <si>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</si>
  <si>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</si>
  <si>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</si>
  <si>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</si>
  <si>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</si>
  <si>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</si>
  <si>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</si>
  <si>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</si>
  <si>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</si>
  <si>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</si>
  <si>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</si>
  <si>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</si>
  <si>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</si>
  <si>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</si>
  <si>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</si>
  <si>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</si>
  <si>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</si>
  <si>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</si>
  <si>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</si>
  <si>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</si>
  <si>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</si>
  <si>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</si>
  <si>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</si>
  <si>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</si>
  <si>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</si>
  <si>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</si>
  <si>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</si>
  <si>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</si>
  <si>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</si>
  <si>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</si>
  <si>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</si>
  <si>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</si>
  <si>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</si>
  <si>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</si>
  <si>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</si>
  <si>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</si>
  <si>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</si>
  <si>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</si>
  <si>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</si>
  <si>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</si>
  <si>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</si>
  <si>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</si>
  <si>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</si>
  <si>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</si>
  <si>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</si>
  <si>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</si>
  <si>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</si>
  <si>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</si>
  <si>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</si>
  <si>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</si>
  <si>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</si>
  <si>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</si>
  <si>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</si>
  <si>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</si>
  <si>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</si>
  <si>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</si>
  <si>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</si>
  <si>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</si>
  <si>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</si>
  <si>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</si>
  <si>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</si>
  <si>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</si>
  <si>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</si>
  <si>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</si>
  <si>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</si>
  <si>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</si>
  <si>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</si>
  <si>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</si>
  <si>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</si>
  <si>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</si>
  <si>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</si>
  <si>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</si>
  <si>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</si>
  <si>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</si>
  <si>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</si>
  <si>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</si>
  <si>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</si>
  <si>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</si>
  <si>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</si>
  <si>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</si>
  <si>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</si>
  <si>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</si>
  <si>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</si>
  <si>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</si>
  <si>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</si>
  <si>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</si>
  <si>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</si>
  <si>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</si>
  <si>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</si>
  <si>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</si>
  <si>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</si>
  <si>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</si>
  <si>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</si>
  <si>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</si>
  <si>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</si>
  <si>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</si>
  <si>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</si>
  <si>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</si>
  <si>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</si>
  <si>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</si>
  <si>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</si>
  <si>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</si>
  <si>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</si>
  <si>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</si>
  <si>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</si>
  <si>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</si>
  <si>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</si>
  <si>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</si>
  <si>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</si>
  <si>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</si>
  <si>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</si>
  <si>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</si>
  <si>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</si>
  <si>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</si>
  <si>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</si>
  <si>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</si>
  <si>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</si>
  <si>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</si>
  <si>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</si>
  <si>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</si>
  <si>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</si>
  <si>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</si>
  <si>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</si>
  <si>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</si>
  <si>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</si>
  <si>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</si>
  <si>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</si>
  <si>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</si>
  <si>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</si>
  <si>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</si>
  <si>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</si>
  <si>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</si>
  <si>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</si>
  <si>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</si>
  <si>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</si>
  <si>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</si>
  <si>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</si>
  <si>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</si>
  <si>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</si>
  <si>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</si>
  <si>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</si>
  <si>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</si>
  <si>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</si>
  <si>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</si>
  <si>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</si>
  <si>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</si>
  <si>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</si>
  <si>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</si>
  <si>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</si>
  <si>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</si>
  <si>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</si>
  <si>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</si>
  <si>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</si>
  <si>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</si>
  <si>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</si>
  <si>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</si>
  <si>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</si>
  <si>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</si>
  <si>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</si>
  <si>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</si>
  <si>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</si>
  <si>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</si>
  <si>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</si>
  <si>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</si>
  <si>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</si>
  <si>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</si>
  <si>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</si>
  <si>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</si>
  <si>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</si>
  <si>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</si>
  <si>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</si>
  <si>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</si>
  <si>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</si>
  <si>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</si>
  <si>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</si>
  <si>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</si>
  <si>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</si>
  <si>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</si>
  <si>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</si>
  <si>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</si>
  <si>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</si>
  <si>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</si>
  <si>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</si>
  <si>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</si>
  <si>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</si>
  <si>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</si>
  <si>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</si>
  <si>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</si>
  <si>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</si>
  <si>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</si>
  <si>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</si>
  <si>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</si>
  <si>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</si>
  <si>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</si>
  <si>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</si>
  <si>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</si>
  <si>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</si>
  <si>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</si>
  <si>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</si>
  <si>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</si>
  <si>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</si>
  <si>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</si>
  <si>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</si>
  <si>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</si>
  <si>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</si>
  <si>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</si>
  <si>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</si>
  <si>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</si>
  <si>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</si>
  <si>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</si>
  <si>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</si>
  <si>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</si>
  <si>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</si>
  <si>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</si>
  <si>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</si>
  <si>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</si>
  <si>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</si>
  <si>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</si>
  <si>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</si>
  <si>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</si>
  <si>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</si>
  <si>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</si>
  <si>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</si>
  <si>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</si>
  <si>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</si>
  <si>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</si>
  <si>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</si>
  <si>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</si>
  <si>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</si>
  <si>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</si>
  <si>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</si>
  <si>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</si>
  <si>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</si>
  <si>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</si>
  <si>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</si>
  <si>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</si>
  <si>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</si>
  <si>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</si>
  <si>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</si>
  <si>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</si>
  <si>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</si>
  <si>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</si>
  <si>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</si>
  <si>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</si>
  <si>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</si>
  <si>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</si>
  <si>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</si>
  <si>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</si>
  <si>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</si>
  <si>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</si>
  <si>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</si>
  <si>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</si>
  <si>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</si>
  <si>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</si>
  <si>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</si>
  <si>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</si>
  <si>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</si>
  <si>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</si>
  <si>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</si>
  <si>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</si>
  <si>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</si>
  <si>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</si>
  <si>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</si>
  <si>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</si>
  <si>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</si>
  <si>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</si>
  <si>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</si>
  <si>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</si>
  <si>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</si>
  <si>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</si>
  <si>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</si>
  <si>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</si>
  <si>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</si>
  <si>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</si>
  <si>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</si>
  <si>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</si>
  <si>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</si>
  <si>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</si>
  <si>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</si>
  <si>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</si>
  <si>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</si>
  <si>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</si>
  <si>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</si>
  <si>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</si>
  <si>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</si>
  <si>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</si>
  <si>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</si>
  <si>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</si>
  <si>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</si>
  <si>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</si>
  <si>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</si>
  <si>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</si>
  <si>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</si>
  <si>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</si>
  <si>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</si>
  <si>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</si>
  <si>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</si>
  <si>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</si>
  <si>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</si>
  <si>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</si>
  <si>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</si>
  <si>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</si>
  <si>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</si>
  <si>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</si>
  <si>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</si>
  <si>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</si>
  <si>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</si>
  <si>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</si>
  <si>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</si>
  <si>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</si>
  <si>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</si>
  <si>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</si>
  <si>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</si>
  <si>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</si>
  <si>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</si>
  <si>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</si>
  <si>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</si>
  <si>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</si>
  <si>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</si>
  <si>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</si>
  <si>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</si>
  <si>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</si>
  <si>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</si>
  <si>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</si>
  <si>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</si>
  <si>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</si>
  <si>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</si>
  <si>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</si>
  <si>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</si>
  <si>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</si>
  <si>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</si>
  <si>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</si>
  <si>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</si>
  <si>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</si>
  <si>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</si>
  <si>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</si>
  <si>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</si>
  <si>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</si>
  <si>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</si>
  <si>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</si>
  <si>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</si>
  <si>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</si>
  <si>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</si>
  <si>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</si>
  <si>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</si>
  <si>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</si>
  <si>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</si>
  <si>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</si>
  <si>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</si>
  <si>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</si>
  <si>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</si>
  <si>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</si>
  <si>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</si>
  <si>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</si>
  <si>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</si>
  <si>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</si>
  <si>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</si>
  <si>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</si>
  <si>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</si>
  <si>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</si>
  <si>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</si>
  <si>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</si>
  <si>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</si>
  <si>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</si>
  <si>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</si>
  <si>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</si>
  <si>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</si>
  <si>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</si>
  <si>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</si>
  <si>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</si>
  <si>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</si>
  <si>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</si>
  <si>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</si>
  <si>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</si>
  <si>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</si>
  <si>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</si>
  <si>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</si>
  <si>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</si>
  <si>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</si>
  <si>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</si>
  <si>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</si>
  <si>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</si>
  <si>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</si>
  <si>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</si>
  <si>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</si>
  <si>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</si>
  <si>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</si>
  <si>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</si>
  <si>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</si>
  <si>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</si>
  <si>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</si>
  <si>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</si>
  <si>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</si>
  <si>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</si>
  <si>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</si>
  <si>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</si>
  <si>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</si>
  <si>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</si>
  <si>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</si>
  <si>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</si>
  <si>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</si>
  <si>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</si>
  <si>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</si>
  <si>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</si>
  <si>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</si>
  <si>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</si>
  <si>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</si>
  <si>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</si>
  <si>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</si>
  <si>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</si>
  <si>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</si>
  <si>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</si>
  <si>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</si>
  <si>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</si>
  <si>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</si>
  <si>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</si>
  <si>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</si>
  <si>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</si>
  <si>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</si>
  <si>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</si>
  <si>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</si>
  <si>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</si>
  <si>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</si>
  <si>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</si>
  <si>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</si>
  <si>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</si>
  <si>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</si>
  <si>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</si>
  <si>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</si>
  <si>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</si>
  <si>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</si>
  <si>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</si>
  <si>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</si>
  <si>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</si>
  <si>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</si>
  <si>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</si>
  <si>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</si>
  <si>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</si>
  <si>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</si>
  <si>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</si>
  <si>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</si>
  <si>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</si>
  <si>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</si>
  <si>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</si>
  <si>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</si>
  <si>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</si>
  <si>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</si>
  <si>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</si>
  <si>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</si>
  <si>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</si>
  <si>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</si>
  <si>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</si>
  <si>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</si>
  <si>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</si>
  <si>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</si>
  <si>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</si>
  <si>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</si>
  <si>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</si>
  <si>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</si>
  <si>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</si>
  <si>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</si>
  <si>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</si>
  <si>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</si>
  <si>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</si>
  <si>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</si>
  <si>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</si>
  <si>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</si>
  <si>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</si>
  <si>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</si>
  <si>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</si>
  <si>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</si>
  <si>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</si>
  <si>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</si>
  <si>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</si>
  <si>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</si>
  <si>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</si>
  <si>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</si>
  <si>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</si>
  <si>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</si>
  <si>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</si>
  <si>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</si>
  <si>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</si>
  <si>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</si>
  <si>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</si>
  <si>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</si>
  <si>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</si>
  <si>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</si>
  <si>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</si>
  <si>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</si>
  <si>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</si>
  <si>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</si>
  <si>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</si>
  <si>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</si>
  <si>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</si>
  <si>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</si>
  <si>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</si>
  <si>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</si>
  <si>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</si>
  <si>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</si>
  <si>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</si>
  <si>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</si>
  <si>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</si>
  <si>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</si>
  <si>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</si>
  <si>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</si>
  <si>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</si>
  <si>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</si>
  <si>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</si>
  <si>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</si>
  <si>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</si>
  <si>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</si>
  <si>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</si>
  <si>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</si>
  <si>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</si>
  <si>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</si>
  <si>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</si>
  <si>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</si>
  <si>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</si>
  <si>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</si>
  <si>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</si>
  <si>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</si>
  <si>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</si>
  <si>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</si>
  <si>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</si>
  <si>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</si>
  <si>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</si>
  <si>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</si>
  <si>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</si>
  <si>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</si>
  <si>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</si>
  <si>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</si>
  <si>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</si>
  <si>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</si>
  <si>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</si>
  <si>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</si>
  <si>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</si>
  <si>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</si>
  <si>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</si>
  <si>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</si>
  <si>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</si>
  <si>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</si>
  <si>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</si>
  <si>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</si>
  <si>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</si>
  <si>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</si>
  <si>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</si>
  <si>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</si>
  <si>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</si>
  <si>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</si>
  <si>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</si>
  <si>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</si>
  <si>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</si>
  <si>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</si>
  <si>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</si>
  <si>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</si>
  <si>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</si>
  <si>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</si>
  <si>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</si>
  <si>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</si>
  <si>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</si>
  <si>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</si>
  <si>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</si>
  <si>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</si>
  <si>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</si>
  <si>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</si>
  <si>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</si>
  <si>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</si>
  <si>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</si>
  <si>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</si>
  <si>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</si>
  <si>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</si>
  <si>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</si>
  <si>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</si>
  <si>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</si>
  <si>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</si>
  <si>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</si>
  <si>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</si>
  <si>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</si>
  <si>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</si>
  <si>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</si>
  <si>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</si>
  <si>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</si>
  <si>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</si>
  <si>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</si>
  <si>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</si>
  <si>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</si>
  <si>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</si>
  <si>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</si>
  <si>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</si>
  <si>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</si>
  <si>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</si>
  <si>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</si>
  <si>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</si>
  <si>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</si>
  <si>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</si>
  <si>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</si>
  <si>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</si>
  <si>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</si>
  <si>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</si>
  <si>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</si>
  <si>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</si>
  <si>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</si>
  <si>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</si>
  <si>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</si>
  <si>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</si>
  <si>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</si>
  <si>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</si>
  <si>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</si>
  <si>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</si>
  <si>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</si>
  <si>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</si>
  <si>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</si>
  <si>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</si>
  <si>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</si>
  <si>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</si>
  <si>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</si>
  <si>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</si>
  <si>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</si>
  <si>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</si>
  <si>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</si>
  <si>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</si>
  <si>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</si>
  <si>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</si>
  <si>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</si>
  <si>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</si>
  <si>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</si>
  <si>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</si>
  <si>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</si>
  <si>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</si>
  <si>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</si>
  <si>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</si>
  <si>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</si>
  <si>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</si>
  <si>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</si>
  <si>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</si>
  <si>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</si>
  <si>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</si>
  <si>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</si>
  <si>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</si>
  <si>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</si>
  <si>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</si>
  <si>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</si>
  <si>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</si>
  <si>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</si>
  <si>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</si>
  <si>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</si>
  <si>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</si>
  <si>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</si>
  <si>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</si>
  <si>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</si>
  <si>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</si>
  <si>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</si>
  <si>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</si>
  <si>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</si>
  <si>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</si>
  <si>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</si>
  <si>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</si>
  <si>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</si>
  <si>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</si>
  <si>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</si>
  <si>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</si>
  <si>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</si>
  <si>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</si>
  <si>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</si>
  <si>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</si>
  <si>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</si>
  <si>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</si>
  <si>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</si>
  <si>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</si>
  <si>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</si>
  <si>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</si>
  <si>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</si>
  <si>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</si>
  <si>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</si>
  <si>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</si>
  <si>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</si>
  <si>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</si>
  <si>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</si>
  <si>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</si>
  <si>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</si>
  <si>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</si>
  <si>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</si>
  <si>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</si>
  <si>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</si>
  <si>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</si>
  <si>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</si>
  <si>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</si>
  <si>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</si>
  <si>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</si>
  <si>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</si>
  <si>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</si>
  <si>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</si>
  <si>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</si>
  <si>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</si>
  <si>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</si>
  <si>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</si>
  <si>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</si>
  <si>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</si>
  <si>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</si>
  <si>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</si>
  <si>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</si>
  <si>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</si>
  <si>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</si>
  <si>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</si>
  <si>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</si>
  <si>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</si>
  <si>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</si>
  <si>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</si>
  <si>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</si>
  <si>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</si>
  <si>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</si>
  <si>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</si>
  <si>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</si>
  <si>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</si>
  <si>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</si>
  <si>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</si>
  <si>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</si>
  <si>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</si>
  <si>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</si>
  <si>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</si>
  <si>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</si>
  <si>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</si>
  <si>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</si>
  <si>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</si>
  <si>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</si>
  <si>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</si>
  <si>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</si>
  <si>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</si>
  <si>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</si>
  <si>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</si>
  <si>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</si>
  <si>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</si>
  <si>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</si>
  <si>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</si>
  <si>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</si>
  <si>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</si>
  <si>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</si>
  <si>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</si>
  <si>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</si>
  <si>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</si>
  <si>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</si>
  <si>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</si>
  <si>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</si>
  <si>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</si>
  <si>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</si>
  <si>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</si>
  <si>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</si>
  <si>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</si>
  <si>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</si>
  <si>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</si>
  <si>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</si>
  <si>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</si>
  <si>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</si>
  <si>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</si>
  <si>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</si>
  <si>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</si>
  <si>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</si>
  <si>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</si>
  <si>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</si>
  <si>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</si>
  <si>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</si>
  <si>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</si>
  <si>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</si>
  <si>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</si>
  <si>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</si>
  <si>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</si>
  <si>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</si>
  <si>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</si>
  <si>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</si>
  <si>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</si>
  <si>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</si>
  <si>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</si>
  <si>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</si>
  <si>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</si>
  <si>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</si>
  <si>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</si>
  <si>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</si>
  <si>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</si>
  <si>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</si>
  <si>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</si>
  <si>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</si>
  <si>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</si>
  <si>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</si>
  <si>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</si>
  <si>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</si>
  <si>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</si>
  <si>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</si>
  <si>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</si>
  <si>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</si>
  <si>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</si>
  <si>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</si>
  <si>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</si>
  <si>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</si>
  <si>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</si>
  <si>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</si>
  <si>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</si>
  <si>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</si>
  <si>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</si>
  <si>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</si>
  <si>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</si>
  <si>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</si>
  <si>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</si>
  <si>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</si>
  <si>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</si>
  <si>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</si>
  <si>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</si>
  <si>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</si>
  <si>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</si>
  <si>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</si>
  <si>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</si>
  <si>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</si>
  <si>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</si>
  <si>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</si>
  <si>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</si>
  <si>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</si>
  <si>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</si>
  <si>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</si>
  <si>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</si>
  <si>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</si>
  <si>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</si>
  <si>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</si>
  <si>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</si>
  <si>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</si>
  <si>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</si>
  <si>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</si>
  <si>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</si>
  <si>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</si>
  <si>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</si>
  <si>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</si>
  <si>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</si>
  <si>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</si>
  <si>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</si>
  <si>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</si>
  <si>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</si>
  <si>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</si>
  <si>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</si>
  <si>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</si>
  <si>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</si>
  <si>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</si>
  <si>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</si>
  <si>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</si>
  <si>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</si>
  <si>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</si>
  <si>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</si>
  <si>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</si>
  <si>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</si>
  <si>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</si>
  <si>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</si>
  <si>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</si>
  <si>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</si>
  <si>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</si>
  <si>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</si>
  <si>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</si>
  <si>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</si>
  <si>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</si>
  <si>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</si>
  <si>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</si>
  <si>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</si>
  <si>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</si>
  <si>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</si>
  <si>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</si>
  <si>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</si>
  <si>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</si>
  <si>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</si>
  <si>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</si>
  <si>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</si>
  <si>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</si>
  <si>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</si>
  <si>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</si>
  <si>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</si>
  <si>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</si>
  <si>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</si>
  <si>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</si>
  <si>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</si>
  <si>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</si>
  <si>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</si>
  <si>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</si>
  <si>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</si>
  <si>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</si>
  <si>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</si>
  <si>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</si>
  <si>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</si>
  <si>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</si>
  <si>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</si>
  <si>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</si>
  <si>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</si>
  <si>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</si>
  <si>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</si>
  <si>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</si>
  <si>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</si>
  <si>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</si>
  <si>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</si>
  <si>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</si>
  <si>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</si>
  <si>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</si>
  <si>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</si>
  <si>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</si>
  <si>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</si>
  <si>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</si>
  <si>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</si>
  <si>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</si>
  <si>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</si>
  <si>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</si>
  <si>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</si>
  <si>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</si>
  <si>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</si>
  <si>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</si>
  <si>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</si>
  <si>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</si>
  <si>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</si>
  <si>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</si>
  <si>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</si>
  <si>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</si>
  <si>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</si>
  <si>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</si>
  <si>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</si>
  <si>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</si>
  <si>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</si>
  <si>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</si>
  <si>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</si>
  <si>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</si>
  <si>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</si>
  <si>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</si>
  <si>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</si>
  <si>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</si>
  <si>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</si>
  <si>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</si>
  <si>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</si>
  <si>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</si>
  <si>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</si>
  <si>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</si>
  <si>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</si>
  <si>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</si>
  <si>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</si>
  <si>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</si>
  <si>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</si>
  <si>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</si>
  <si>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</si>
  <si>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</si>
  <si>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</si>
  <si>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</si>
  <si>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</si>
  <si>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</si>
  <si>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</si>
  <si>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</si>
  <si>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</si>
  <si>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</si>
  <si>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</si>
  <si>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</si>
  <si>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</si>
  <si>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</si>
  <si>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</si>
  <si>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</si>
  <si>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</si>
  <si>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</si>
  <si>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</si>
  <si>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</si>
  <si>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</si>
  <si>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</si>
  <si>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</si>
  <si>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</si>
  <si>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</si>
  <si>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</si>
  <si>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</si>
  <si>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</si>
  <si>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</si>
  <si>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</si>
  <si>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</si>
  <si>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</si>
  <si>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</si>
  <si>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</si>
  <si>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</si>
  <si>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</si>
  <si>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</si>
  <si>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</si>
  <si>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</si>
  <si>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</si>
  <si>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</si>
  <si>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</si>
  <si>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</si>
  <si>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</si>
  <si>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</si>
  <si>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</si>
  <si>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</si>
  <si>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</si>
  <si>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</si>
  <si>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</si>
  <si>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</si>
  <si>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</si>
  <si>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</si>
  <si>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</si>
  <si>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</si>
  <si>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</si>
  <si>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</si>
  <si>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</si>
  <si>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</si>
  <si>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</si>
  <si>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</si>
  <si>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</si>
  <si>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</si>
  <si>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</si>
  <si>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</si>
  <si>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</si>
  <si>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</si>
  <si>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</si>
  <si>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</si>
  <si>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</si>
  <si>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</si>
  <si>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</si>
  <si>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</si>
  <si>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</si>
  <si>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</si>
  <si>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</si>
  <si>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</si>
  <si>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</si>
  <si>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</si>
  <si>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</si>
  <si>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</si>
  <si>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</si>
  <si>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</si>
  <si>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</si>
  <si>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</si>
  <si>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</si>
  <si>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</si>
  <si>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</si>
  <si>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</si>
  <si>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</si>
  <si>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</si>
  <si>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</si>
  <si>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</si>
  <si>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</si>
  <si>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</si>
  <si>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</si>
  <si>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</si>
  <si>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</si>
  <si>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</si>
  <si>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</si>
  <si>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</si>
  <si>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</si>
  <si>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</si>
  <si>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</si>
  <si>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</si>
  <si>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</si>
  <si>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</si>
  <si>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</si>
  <si>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</si>
  <si>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</si>
  <si>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</si>
  <si>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</si>
  <si>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</si>
  <si>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</si>
  <si>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</si>
  <si>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</si>
  <si>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</si>
  <si>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</si>
  <si>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</si>
  <si>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</si>
  <si>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</si>
  <si>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</si>
  <si>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</si>
  <si>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</si>
  <si>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</si>
  <si>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</si>
  <si>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</si>
  <si>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</si>
  <si>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</si>
  <si>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</si>
  <si>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</si>
  <si>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</si>
  <si>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</si>
  <si>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</si>
  <si>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</si>
  <si>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</si>
  <si>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</si>
  <si>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</si>
  <si>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</si>
  <si>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</si>
  <si>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</si>
  <si>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</si>
  <si>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</si>
  <si>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</si>
  <si>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</si>
  <si>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</si>
  <si>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</si>
  <si>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</si>
  <si>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</si>
  <si>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</si>
  <si>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</si>
  <si>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</si>
  <si>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</si>
  <si>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</si>
  <si>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</si>
  <si>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</si>
  <si>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</si>
  <si>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</si>
  <si>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</si>
  <si>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</si>
  <si>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</si>
  <si>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</si>
  <si>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</si>
  <si>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</si>
  <si>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</si>
  <si>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</si>
  <si>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</si>
  <si>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</si>
  <si>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</si>
  <si>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</si>
  <si>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</si>
  <si>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</si>
  <si>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</si>
  <si>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</si>
  <si>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</si>
  <si>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</si>
  <si>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</si>
  <si>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</si>
  <si>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</si>
  <si>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</si>
  <si>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</si>
  <si>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</si>
  <si>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</si>
  <si>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</si>
  <si>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</si>
  <si>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</si>
  <si>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</si>
  <si>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</si>
  <si>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</si>
  <si>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</si>
  <si>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</si>
  <si>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</si>
  <si>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</si>
  <si>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</si>
  <si>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</si>
  <si>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</si>
  <si>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</si>
  <si>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</si>
  <si>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</si>
  <si>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</si>
  <si>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</si>
  <si>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</si>
  <si>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</si>
  <si>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</si>
  <si>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</si>
  <si>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</si>
  <si>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</si>
  <si>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</si>
  <si>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</si>
  <si>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</si>
  <si>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</si>
  <si>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</si>
  <si>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</si>
  <si>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</si>
  <si>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</si>
  <si>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</si>
  <si>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</si>
  <si>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</si>
  <si>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</si>
  <si>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</si>
  <si>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</si>
  <si>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</si>
  <si>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</si>
  <si>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</si>
  <si>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</si>
  <si>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</si>
  <si>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</si>
  <si>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</si>
  <si>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</si>
  <si>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</si>
  <si>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</si>
  <si>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</si>
  <si>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</si>
  <si>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</si>
  <si>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</si>
  <si>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</si>
  <si>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</si>
  <si>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</si>
  <si>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</si>
  <si>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</si>
  <si>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</si>
  <si>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</si>
  <si>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</si>
  <si>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</si>
  <si>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</si>
  <si>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</si>
  <si>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</si>
  <si>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</si>
  <si>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</si>
  <si>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</si>
  <si>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</si>
  <si>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</si>
  <si>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</si>
  <si>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</si>
  <si>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</si>
  <si>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</si>
  <si>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</si>
  <si>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</si>
  <si>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</si>
  <si>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</si>
  <si>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</si>
  <si>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</si>
  <si>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</si>
  <si>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</si>
  <si>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</si>
  <si>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</si>
  <si>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</si>
  <si>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</si>
  <si>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</si>
  <si>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</si>
  <si>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</si>
  <si>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</si>
  <si>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</si>
  <si>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</si>
  <si>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</si>
  <si>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</si>
  <si>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</si>
  <si>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</si>
  <si>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</si>
  <si>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</si>
  <si>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</si>
  <si>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</si>
  <si>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</si>
  <si>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</si>
  <si>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</si>
  <si>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</si>
  <si>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</si>
  <si>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</si>
  <si>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</si>
  <si>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</si>
  <si>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</si>
  <si>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</si>
  <si>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</si>
  <si>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</si>
  <si>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</si>
  <si>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</si>
  <si>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</si>
  <si>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</si>
  <si>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</si>
  <si>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</si>
  <si>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</si>
  <si>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</si>
  <si>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</si>
  <si>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</si>
  <si>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</si>
  <si>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</si>
  <si>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</si>
  <si>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</si>
  <si>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</si>
  <si>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</si>
  <si>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</si>
  <si>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</si>
  <si>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</si>
  <si>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</si>
  <si>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</si>
  <si>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</si>
  <si>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</si>
  <si>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</si>
  <si>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</si>
  <si>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</si>
  <si>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</si>
  <si>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</si>
  <si>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</si>
  <si>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</si>
  <si>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</si>
  <si>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</si>
  <si>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</si>
  <si>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</si>
  <si>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</si>
  <si>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</si>
  <si>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</si>
  <si>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</si>
  <si>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</si>
  <si>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</si>
  <si>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</si>
  <si>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</si>
  <si>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</si>
  <si>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</si>
  <si>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</si>
  <si>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</si>
  <si>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</si>
  <si>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</si>
  <si>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</si>
  <si>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</si>
  <si>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</si>
  <si>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</si>
  <si>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</si>
  <si>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</si>
  <si>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</si>
  <si>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</si>
  <si>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</si>
  <si>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</si>
  <si>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</si>
  <si>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</si>
  <si>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</si>
  <si>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</si>
  <si>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</si>
  <si>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</si>
  <si>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</si>
  <si>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</si>
  <si>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</si>
  <si>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</si>
  <si>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</si>
  <si>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</si>
  <si>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</si>
  <si>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</si>
  <si>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</si>
  <si>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</si>
  <si>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</si>
  <si>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</si>
  <si>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</si>
  <si>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</si>
  <si>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</si>
  <si>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</si>
  <si>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</si>
  <si>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</si>
  <si>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</si>
  <si>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</si>
  <si>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</si>
  <si>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</si>
  <si>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</si>
  <si>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</si>
  <si>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</si>
  <si>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</si>
  <si>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</si>
  <si>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</si>
  <si>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</si>
  <si>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</si>
  <si>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</si>
  <si>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</si>
  <si>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</si>
  <si>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</si>
  <si>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</si>
  <si>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</si>
  <si>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</si>
  <si>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</si>
  <si>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</si>
  <si>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</si>
  <si>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</si>
  <si>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</si>
  <si>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</si>
  <si>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</si>
  <si>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</si>
  <si>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</si>
  <si>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</si>
  <si>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</si>
  <si>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</si>
  <si>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</si>
  <si>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</si>
  <si>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</si>
  <si>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</si>
  <si>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</si>
  <si>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</si>
  <si>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</si>
  <si>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</si>
  <si>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</si>
  <si>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</si>
  <si>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</si>
  <si>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</si>
  <si>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</si>
  <si>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</si>
  <si>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</si>
  <si>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</si>
  <si>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</si>
  <si>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</si>
  <si>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</si>
  <si>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</si>
  <si>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</si>
  <si>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</si>
  <si>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</si>
  <si>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</si>
  <si>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</si>
  <si>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</si>
  <si>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</si>
  <si>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</si>
  <si>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</si>
  <si>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</si>
  <si>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</si>
  <si>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</si>
  <si>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</si>
  <si>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</si>
  <si>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</si>
  <si>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</si>
  <si>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</si>
  <si>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</si>
  <si>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</si>
  <si>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</si>
  <si>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</si>
  <si>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</si>
  <si>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</si>
  <si>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</si>
  <si>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</si>
  <si>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</si>
  <si>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</si>
  <si>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</si>
  <si>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</si>
  <si>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</si>
  <si>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</si>
  <si>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</si>
  <si>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</si>
  <si>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</si>
  <si>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</si>
  <si>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</si>
  <si>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</si>
  <si>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</si>
  <si>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</si>
  <si>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</si>
  <si>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</si>
  <si>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</si>
  <si>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</si>
  <si>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</si>
  <si>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</si>
  <si>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</si>
  <si>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</si>
  <si>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</si>
  <si>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</si>
  <si>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</si>
  <si>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</si>
  <si>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</si>
  <si>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</si>
  <si>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</si>
  <si>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</si>
  <si>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</si>
  <si>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</si>
  <si>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</si>
  <si>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</si>
  <si>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</si>
  <si>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</si>
  <si>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</si>
  <si>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</si>
  <si>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</si>
  <si>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</si>
  <si>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</si>
  <si>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</si>
  <si>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</si>
  <si>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</si>
  <si>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</si>
  <si>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</si>
  <si>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</si>
  <si>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</si>
  <si>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</si>
  <si>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</si>
  <si>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</si>
  <si>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</si>
  <si>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</si>
  <si>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</si>
  <si>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</si>
  <si>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</si>
  <si>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</si>
  <si>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</si>
  <si>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</si>
  <si>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</si>
  <si>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</si>
  <si>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</si>
  <si>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</si>
  <si>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</si>
  <si>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</si>
  <si>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</si>
  <si>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</si>
  <si>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</si>
  <si>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</si>
  <si>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</si>
  <si>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</si>
  <si>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</si>
  <si>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</si>
  <si>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</si>
  <si>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</si>
  <si>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</si>
  <si>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</si>
  <si>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</si>
  <si>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</si>
  <si>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</si>
  <si>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</si>
  <si>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</si>
  <si>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</si>
  <si>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</si>
  <si>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</si>
  <si>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</si>
  <si>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</si>
  <si>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</si>
  <si>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</si>
  <si>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</si>
  <si>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</si>
  <si>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</si>
  <si>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</si>
  <si>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</si>
  <si>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</si>
  <si>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</si>
  <si>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</si>
  <si>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</si>
  <si>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</si>
  <si>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</si>
  <si>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</si>
  <si>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</si>
  <si>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</si>
  <si>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</si>
  <si>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</si>
  <si>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</si>
  <si>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</si>
  <si>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</si>
  <si>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</si>
  <si>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</si>
  <si>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</si>
  <si>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</si>
  <si>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</si>
  <si>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</si>
  <si>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</si>
  <si>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</si>
  <si>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</si>
  <si>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</si>
  <si>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</si>
  <si>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</si>
  <si>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</si>
  <si>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</si>
  <si>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</si>
  <si>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</si>
  <si>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</si>
  <si>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</si>
  <si>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</si>
  <si>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</si>
  <si>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</si>
  <si>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</si>
  <si>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</si>
  <si>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</si>
  <si>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</si>
  <si>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</si>
  <si>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</si>
  <si>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</si>
  <si>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</si>
  <si>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</si>
  <si>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</si>
  <si>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</si>
  <si>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</si>
  <si>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</si>
  <si>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</si>
  <si>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</si>
  <si>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</si>
  <si>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</si>
  <si>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</si>
  <si>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</si>
  <si>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</si>
  <si>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</si>
  <si>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</si>
  <si>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</si>
  <si>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</si>
  <si>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</si>
  <si>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</si>
  <si>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</si>
  <si>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</si>
  <si>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</si>
  <si>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</si>
  <si>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</si>
  <si>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</si>
  <si>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</si>
  <si>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</si>
  <si>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</si>
  <si>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</si>
  <si>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</si>
  <si>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</si>
  <si>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</si>
  <si>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</si>
  <si>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</si>
  <si>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</si>
  <si>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</si>
  <si>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</si>
  <si>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</si>
  <si>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</si>
  <si>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</si>
  <si>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</si>
  <si>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</si>
  <si>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</si>
  <si>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</si>
  <si>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</si>
  <si>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</si>
  <si>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</si>
  <si>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</si>
  <si>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</si>
  <si>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</si>
  <si>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</si>
  <si>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</si>
  <si>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</si>
  <si>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</si>
  <si>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</si>
  <si>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</si>
  <si>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</si>
  <si>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</si>
  <si>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</si>
  <si>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</si>
  <si>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</si>
  <si>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</si>
  <si>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</si>
  <si>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</si>
  <si>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</si>
  <si>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</si>
  <si>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</si>
  <si>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</si>
  <si>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</si>
  <si>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</si>
  <si>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</si>
  <si>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</si>
  <si>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</si>
  <si>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</si>
  <si>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</si>
  <si>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</si>
  <si>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</si>
  <si>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</si>
  <si>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</si>
  <si>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</si>
  <si>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</si>
  <si>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</si>
  <si>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</si>
  <si>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</si>
  <si>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</si>
  <si>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</si>
  <si>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</si>
  <si>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</si>
  <si>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</si>
  <si>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</si>
  <si>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</si>
  <si>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</si>
  <si>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</si>
  <si>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</si>
  <si>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</si>
  <si>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</si>
  <si>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</si>
  <si>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</si>
  <si>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</si>
  <si>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</si>
  <si>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</si>
  <si>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</si>
  <si>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</si>
  <si>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</si>
  <si>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</si>
  <si>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</si>
  <si>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</si>
  <si>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</si>
  <si>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</si>
  <si>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</si>
  <si>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</si>
  <si>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</si>
  <si>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</si>
  <si>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</si>
  <si>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</si>
  <si>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</si>
  <si>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</si>
  <si>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</si>
  <si>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</si>
  <si>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</si>
  <si>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</si>
  <si>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</si>
  <si>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</si>
  <si>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</si>
  <si>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</si>
  <si>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</si>
  <si>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</si>
  <si>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</si>
  <si>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</si>
  <si>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</si>
  <si>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</si>
  <si>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</si>
  <si>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</si>
  <si>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</si>
  <si>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</si>
  <si>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</si>
  <si>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</si>
  <si>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</si>
  <si>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</si>
  <si>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</si>
  <si>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</si>
  <si>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</si>
  <si>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</si>
  <si>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</si>
  <si>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</si>
  <si>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</si>
  <si>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</si>
  <si>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</si>
  <si>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</si>
  <si>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</si>
  <si>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</si>
  <si>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</si>
  <si>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</si>
  <si>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</si>
  <si>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</si>
  <si>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</si>
  <si>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</si>
  <si>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</si>
  <si>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</si>
  <si>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</si>
  <si>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</si>
  <si>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</si>
  <si>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</si>
  <si>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</si>
  <si>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</si>
  <si>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</si>
  <si>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</si>
  <si>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</si>
  <si>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</si>
  <si>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</si>
  <si>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</si>
  <si>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</si>
  <si>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</si>
  <si>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</si>
  <si>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</si>
  <si>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</si>
  <si>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</si>
  <si>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</si>
  <si>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</si>
  <si>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</si>
  <si>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</si>
  <si>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</si>
  <si>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</si>
  <si>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</si>
  <si>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</si>
  <si>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</si>
  <si>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MATIJE GUPCA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</si>
</sst>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1747489.6099999999</v>
      </c>
      <c r="D2" s="6">
        <f>'PR-RAS'!E6</f>
        <v>2002814.9200000002</v>
      </c>
      <c r="E2" s="6">
        <v>0</v>
      </c>
      <c r="F2" s="6">
        <v>0</v>
      </c>
      <c r="G2" s="7">
        <f t="shared" ref="G2:G264" si="0">(B2/1000)*(C2*1+D2*2)</f>
        <v>5753.1194500000001</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1496411.65</v>
      </c>
      <c r="D46" s="1">
        <f>'PR-RAS'!E50</f>
        <v>1839642.34</v>
      </c>
      <c r="E46" s="1">
        <v>0</v>
      </c>
      <c r="F46" s="1">
        <v>0</v>
      </c>
      <c r="G46" s="2">
        <f t="shared" si="0"/>
        <v>232906.33484999998</v>
      </c>
      <c r="H46" s="2">
        <f t="shared" si="1"/>
        <v>0.69000000017695129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8150</v>
      </c>
      <c r="D50" s="1">
        <f>'PR-RAS'!E54</f>
        <v>0</v>
      </c>
      <c r="E50" s="1">
        <v>0</v>
      </c>
      <c r="F50" s="1">
        <v>0</v>
      </c>
      <c r="G50" s="2">
        <f t="shared" si="0"/>
        <v>399.35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8150</v>
      </c>
      <c r="D53" s="1">
        <f>'PR-RAS'!E57</f>
        <v>0</v>
      </c>
      <c r="E53" s="1">
        <v>0</v>
      </c>
      <c r="F53" s="1">
        <v>0</v>
      </c>
      <c r="G53" s="2">
        <f t="shared" si="0"/>
        <v>423.79999999999995</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1488261.65</v>
      </c>
      <c r="D64" s="1">
        <f>'PR-RAS'!E68</f>
        <v>1839642.34</v>
      </c>
      <c r="E64" s="1">
        <v>0</v>
      </c>
      <c r="F64" s="1">
        <v>0</v>
      </c>
      <c r="G64" s="2">
        <f t="shared" si="0"/>
        <v>325555.41879000003</v>
      </c>
      <c r="H64" s="2">
        <f t="shared" si="1"/>
        <v>0.69000000017695129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1485451.69</v>
      </c>
      <c r="D65" s="1">
        <f>'PR-RAS'!E69</f>
        <v>1837905.35</v>
      </c>
      <c r="E65" s="1">
        <v>0</v>
      </c>
      <c r="F65" s="1">
        <v>0</v>
      </c>
      <c r="G65" s="2">
        <f t="shared" si="0"/>
        <v>330320.79296000005</v>
      </c>
      <c r="H65" s="2">
        <f t="shared" si="1"/>
        <v>0.66000000014901161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2809.96</v>
      </c>
      <c r="D66" s="1">
        <f>'PR-RAS'!E70</f>
        <v>1736.99</v>
      </c>
      <c r="E66" s="1">
        <v>0</v>
      </c>
      <c r="F66" s="1">
        <v>0</v>
      </c>
      <c r="G66" s="2">
        <f t="shared" si="0"/>
        <v>408.45610000000005</v>
      </c>
      <c r="H66" s="2">
        <f t="shared" si="1"/>
        <v>4.9999999999954525E-2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2.31</v>
      </c>
      <c r="D78" s="1">
        <f>'PR-RAS'!E82</f>
        <v>2.06</v>
      </c>
      <c r="E78" s="1">
        <v>0</v>
      </c>
      <c r="F78" s="1">
        <v>0</v>
      </c>
      <c r="G78" s="2">
        <f t="shared" si="0"/>
        <v>0.49510999999999999</v>
      </c>
      <c r="H78" s="2">
        <f t="shared" si="1"/>
        <v>0.37000000000000011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2.31</v>
      </c>
      <c r="D79" s="1">
        <f>'PR-RAS'!E83</f>
        <v>2.06</v>
      </c>
      <c r="E79" s="1">
        <v>0</v>
      </c>
      <c r="F79" s="1">
        <v>0</v>
      </c>
      <c r="G79" s="2">
        <f t="shared" si="0"/>
        <v>0.50153999999999999</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2.31</v>
      </c>
      <c r="D81" s="1">
        <f>'PR-RAS'!E85</f>
        <v>2.06</v>
      </c>
      <c r="E81" s="1">
        <v>0</v>
      </c>
      <c r="F81" s="1">
        <v>0</v>
      </c>
      <c r="G81" s="2">
        <f t="shared" si="0"/>
        <v>0.51439999999999997</v>
      </c>
      <c r="H81" s="2">
        <f t="shared" si="1"/>
        <v>0.37000000000000011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38431.06</v>
      </c>
      <c r="D102" s="1">
        <f>'PR-RAS'!E106</f>
        <v>26118.91</v>
      </c>
      <c r="E102" s="1">
        <v>0</v>
      </c>
      <c r="F102" s="1">
        <v>0</v>
      </c>
      <c r="G102" s="2">
        <f t="shared" si="0"/>
        <v>9157.5568800000019</v>
      </c>
      <c r="H102" s="2">
        <f t="shared" si="1"/>
        <v>0.14999999999781721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38431.06</v>
      </c>
      <c r="D108" s="1">
        <f>'PR-RAS'!E112</f>
        <v>26118.91</v>
      </c>
      <c r="E108" s="1">
        <v>0</v>
      </c>
      <c r="F108" s="1">
        <v>0</v>
      </c>
      <c r="G108" s="2">
        <f t="shared" si="0"/>
        <v>9701.5701600000011</v>
      </c>
      <c r="H108" s="2">
        <f t="shared" si="1"/>
        <v>0.14999999999781721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38431.06</v>
      </c>
      <c r="D113" s="1">
        <f>'PR-RAS'!E117</f>
        <v>26118.91</v>
      </c>
      <c r="E113" s="1">
        <v>0</v>
      </c>
      <c r="F113" s="1">
        <v>0</v>
      </c>
      <c r="G113" s="2">
        <f t="shared" si="0"/>
        <v>10154.914560000001</v>
      </c>
      <c r="H113" s="2">
        <f t="shared" si="1"/>
        <v>0.14999999999781721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7085.38</v>
      </c>
      <c r="D120" s="1">
        <f>'PR-RAS'!E124</f>
        <v>13093.82</v>
      </c>
      <c r="E120" s="1">
        <v>0</v>
      </c>
      <c r="F120" s="1">
        <v>0</v>
      </c>
      <c r="G120" s="2">
        <f t="shared" si="0"/>
        <v>3959.4893799999995</v>
      </c>
      <c r="H120" s="2">
        <f t="shared" si="1"/>
        <v>0.56000000000040018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5169.01</v>
      </c>
      <c r="D121" s="1">
        <f>'PR-RAS'!E125</f>
        <v>7000.72</v>
      </c>
      <c r="E121" s="1">
        <v>0</v>
      </c>
      <c r="F121" s="1">
        <v>0</v>
      </c>
      <c r="G121" s="2">
        <f t="shared" si="0"/>
        <v>2300.4540000000002</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1330.84</v>
      </c>
      <c r="D122" s="1">
        <f>'PR-RAS'!E126</f>
        <v>1980</v>
      </c>
      <c r="E122" s="1">
        <v>0</v>
      </c>
      <c r="F122" s="1">
        <v>0</v>
      </c>
      <c r="G122" s="2">
        <f t="shared" si="0"/>
        <v>640.19164000000001</v>
      </c>
      <c r="H122" s="2">
        <f t="shared" si="1"/>
        <v>0.16000000000008185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3838.17</v>
      </c>
      <c r="D123" s="1">
        <f>'PR-RAS'!E127</f>
        <v>5020.72</v>
      </c>
      <c r="E123" s="1">
        <v>0</v>
      </c>
      <c r="F123" s="1">
        <v>0</v>
      </c>
      <c r="G123" s="2">
        <f t="shared" si="0"/>
        <v>1693.31242</v>
      </c>
      <c r="H123" s="2">
        <f t="shared" si="1"/>
        <v>0.4499999999998181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1916.3700000000001</v>
      </c>
      <c r="D124" s="1">
        <f>'PR-RAS'!E128</f>
        <v>6093.1</v>
      </c>
      <c r="E124" s="1">
        <v>0</v>
      </c>
      <c r="F124" s="1">
        <v>0</v>
      </c>
      <c r="G124" s="2">
        <f t="shared" si="0"/>
        <v>1734.6161100000002</v>
      </c>
      <c r="H124" s="2">
        <f t="shared" si="1"/>
        <v>0.47000000000048203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1168.6400000000001</v>
      </c>
      <c r="D125" s="1">
        <f>'PR-RAS'!E129</f>
        <v>1960</v>
      </c>
      <c r="E125" s="1">
        <v>0</v>
      </c>
      <c r="F125" s="1">
        <v>0</v>
      </c>
      <c r="G125" s="2">
        <f t="shared" si="0"/>
        <v>630.99135999999999</v>
      </c>
      <c r="H125" s="2">
        <f t="shared" si="1"/>
        <v>0.35999999999989996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747.73</v>
      </c>
      <c r="D126" s="1">
        <f>'PR-RAS'!E130</f>
        <v>4133.1000000000004</v>
      </c>
      <c r="E126" s="1">
        <v>0</v>
      </c>
      <c r="F126" s="1">
        <v>0</v>
      </c>
      <c r="G126" s="2">
        <f t="shared" si="0"/>
        <v>1126.74125</v>
      </c>
      <c r="H126" s="2">
        <f t="shared" si="1"/>
        <v>0.37000000000034561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205559.21</v>
      </c>
      <c r="D129" s="1">
        <f>'PR-RAS'!E133</f>
        <v>123957.79</v>
      </c>
      <c r="E129" s="1">
        <v>0</v>
      </c>
      <c r="F129" s="1">
        <v>0</v>
      </c>
      <c r="G129" s="2">
        <f t="shared" si="0"/>
        <v>58044.773119999998</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205559.21</v>
      </c>
      <c r="D130" s="1">
        <f>'PR-RAS'!E134</f>
        <v>123957.79</v>
      </c>
      <c r="E130" s="1">
        <v>0</v>
      </c>
      <c r="F130" s="1">
        <v>0</v>
      </c>
      <c r="G130" s="2">
        <f t="shared" si="0"/>
        <v>58498.247909999998</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133559.21</v>
      </c>
      <c r="D131" s="1">
        <f>'PR-RAS'!E135</f>
        <v>123957.79</v>
      </c>
      <c r="E131" s="1">
        <v>0</v>
      </c>
      <c r="F131" s="1">
        <v>0</v>
      </c>
      <c r="G131" s="2">
        <f t="shared" si="0"/>
        <v>49591.722699999998</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72000</v>
      </c>
      <c r="D132" s="1">
        <f>'PR-RAS'!E136</f>
        <v>0</v>
      </c>
      <c r="E132" s="1">
        <v>0</v>
      </c>
      <c r="F132" s="1">
        <v>0</v>
      </c>
      <c r="G132" s="2">
        <f t="shared" si="0"/>
        <v>9432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1660734.5699999998</v>
      </c>
      <c r="D147" s="1">
        <f>'PR-RAS'!E151</f>
        <v>1996975.97</v>
      </c>
      <c r="E147" s="1">
        <v>0</v>
      </c>
      <c r="F147" s="1">
        <v>0</v>
      </c>
      <c r="G147" s="2">
        <f t="shared" si="0"/>
        <v>825584.23045999988</v>
      </c>
      <c r="H147" s="2">
        <f t="shared" si="1"/>
        <v>0.46000000019557774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1363789.15</v>
      </c>
      <c r="D148" s="1">
        <f>'PR-RAS'!E152</f>
        <v>1698103.48</v>
      </c>
      <c r="E148" s="1">
        <v>0</v>
      </c>
      <c r="F148" s="1">
        <v>0</v>
      </c>
      <c r="G148" s="2">
        <f t="shared" si="0"/>
        <v>699719.42816999985</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1117943.6599999999</v>
      </c>
      <c r="D149" s="1">
        <f>'PR-RAS'!E153</f>
        <v>1406875.83</v>
      </c>
      <c r="E149" s="1">
        <v>0</v>
      </c>
      <c r="F149" s="1">
        <v>0</v>
      </c>
      <c r="G149" s="2">
        <f t="shared" si="0"/>
        <v>581890.90736000007</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1117943.6599999999</v>
      </c>
      <c r="D150" s="1">
        <f>'PR-RAS'!E154</f>
        <v>1406875.83</v>
      </c>
      <c r="E150" s="1">
        <v>0</v>
      </c>
      <c r="F150" s="1">
        <v>0</v>
      </c>
      <c r="G150" s="2">
        <f t="shared" si="0"/>
        <v>585822.60268000001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74161.95</v>
      </c>
      <c r="D154" s="1">
        <f>'PR-RAS'!E158</f>
        <v>76115.48</v>
      </c>
      <c r="E154" s="1">
        <v>0</v>
      </c>
      <c r="F154" s="1">
        <v>0</v>
      </c>
      <c r="G154" s="2">
        <f t="shared" si="0"/>
        <v>34638.115229999996</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171683.54</v>
      </c>
      <c r="D155" s="1">
        <f>'PR-RAS'!E159</f>
        <v>215112.17</v>
      </c>
      <c r="E155" s="1">
        <v>0</v>
      </c>
      <c r="F155" s="1">
        <v>0</v>
      </c>
      <c r="G155" s="2">
        <f t="shared" si="0"/>
        <v>92693.813519999996</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171683.54</v>
      </c>
      <c r="D157" s="1">
        <f>'PR-RAS'!E161</f>
        <v>215112.17</v>
      </c>
      <c r="E157" s="1">
        <v>0</v>
      </c>
      <c r="F157" s="1">
        <v>0</v>
      </c>
      <c r="G157" s="2">
        <f t="shared" si="0"/>
        <v>93897.629279999994</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278722.31</v>
      </c>
      <c r="D159" s="1">
        <f>'PR-RAS'!E163</f>
        <v>278913.40000000002</v>
      </c>
      <c r="E159" s="1">
        <v>0</v>
      </c>
      <c r="F159" s="1">
        <v>0</v>
      </c>
      <c r="G159" s="2">
        <f t="shared" si="0"/>
        <v>132174.75938</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79240.14</v>
      </c>
      <c r="D160" s="1">
        <f>'PR-RAS'!E164</f>
        <v>80817.840000000011</v>
      </c>
      <c r="E160" s="1">
        <v>0</v>
      </c>
      <c r="F160" s="1">
        <v>0</v>
      </c>
      <c r="G160" s="2">
        <f t="shared" si="0"/>
        <v>38299.255380000002</v>
      </c>
      <c r="H160" s="2">
        <f t="shared" si="1"/>
        <v>0.29999999998835847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7681.65</v>
      </c>
      <c r="D161" s="1">
        <f>'PR-RAS'!E165</f>
        <v>11944.83</v>
      </c>
      <c r="E161" s="1">
        <v>0</v>
      </c>
      <c r="F161" s="1">
        <v>0</v>
      </c>
      <c r="G161" s="2">
        <f t="shared" si="0"/>
        <v>5051.4096</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70968.070000000007</v>
      </c>
      <c r="D162" s="1">
        <f>'PR-RAS'!E166</f>
        <v>67811.41</v>
      </c>
      <c r="E162" s="1">
        <v>0</v>
      </c>
      <c r="F162" s="1">
        <v>0</v>
      </c>
      <c r="G162" s="2">
        <f t="shared" si="0"/>
        <v>33261.133290000005</v>
      </c>
      <c r="H162" s="2">
        <f t="shared" si="1"/>
        <v>0.48000000001047738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v>
      </c>
      <c r="D163" s="1">
        <f>'PR-RAS'!E167</f>
        <v>428</v>
      </c>
      <c r="E163" s="1">
        <v>0</v>
      </c>
      <c r="F163" s="1">
        <v>0</v>
      </c>
      <c r="G163" s="2">
        <f t="shared" si="0"/>
        <v>158.59800000000001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467.42</v>
      </c>
      <c r="D164" s="1">
        <f>'PR-RAS'!E168</f>
        <v>633.6</v>
      </c>
      <c r="E164" s="1">
        <v>0</v>
      </c>
      <c r="F164" s="1">
        <v>0</v>
      </c>
      <c r="G164" s="2">
        <f t="shared" si="0"/>
        <v>282.74306000000001</v>
      </c>
      <c r="H164" s="2">
        <f t="shared" si="1"/>
        <v>0.81999999999999318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125264.31</v>
      </c>
      <c r="D165" s="1">
        <f>'PR-RAS'!E169</f>
        <v>125923.04999999999</v>
      </c>
      <c r="E165" s="1">
        <v>0</v>
      </c>
      <c r="F165" s="1">
        <v>0</v>
      </c>
      <c r="G165" s="2">
        <f t="shared" si="0"/>
        <v>61846.107239999998</v>
      </c>
      <c r="H165" s="2">
        <f t="shared" si="1"/>
        <v>0.35999999998603016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12995.03</v>
      </c>
      <c r="D166" s="1">
        <f>'PR-RAS'!E170</f>
        <v>11583.78</v>
      </c>
      <c r="E166" s="1">
        <v>0</v>
      </c>
      <c r="F166" s="1">
        <v>0</v>
      </c>
      <c r="G166" s="2">
        <f t="shared" si="0"/>
        <v>5966.8273500000005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72057.289999999994</v>
      </c>
      <c r="D167" s="1">
        <f>'PR-RAS'!E171</f>
        <v>76389.47</v>
      </c>
      <c r="E167" s="1">
        <v>0</v>
      </c>
      <c r="F167" s="1">
        <v>0</v>
      </c>
      <c r="G167" s="2">
        <f t="shared" si="0"/>
        <v>37322.814180000001</v>
      </c>
      <c r="H167" s="2">
        <f t="shared" si="1"/>
        <v>0.75999999999476131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37043.03</v>
      </c>
      <c r="D168" s="1">
        <f>'PR-RAS'!E172</f>
        <v>32080.44</v>
      </c>
      <c r="E168" s="1">
        <v>0</v>
      </c>
      <c r="F168" s="1">
        <v>0</v>
      </c>
      <c r="G168" s="2">
        <f t="shared" si="0"/>
        <v>16901.052970000001</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2261.2199999999998</v>
      </c>
      <c r="D169" s="1">
        <f>'PR-RAS'!E173</f>
        <v>4257.37</v>
      </c>
      <c r="E169" s="1">
        <v>0</v>
      </c>
      <c r="F169" s="1">
        <v>0</v>
      </c>
      <c r="G169" s="2">
        <f t="shared" si="0"/>
        <v>1810.3612800000001</v>
      </c>
      <c r="H169" s="2">
        <f t="shared" si="1"/>
        <v>0.58999999999969077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907.74</v>
      </c>
      <c r="D170" s="1">
        <f>'PR-RAS'!E174</f>
        <v>974.31</v>
      </c>
      <c r="E170" s="1">
        <v>0</v>
      </c>
      <c r="F170" s="1">
        <v>0</v>
      </c>
      <c r="G170" s="2">
        <f t="shared" si="0"/>
        <v>482.72483999999997</v>
      </c>
      <c r="H170" s="2">
        <f t="shared" si="1"/>
        <v>0.56999999999993634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637.67999999999995</v>
      </c>
      <c r="E172" s="1">
        <v>0</v>
      </c>
      <c r="F172" s="1">
        <v>0</v>
      </c>
      <c r="G172" s="2">
        <f t="shared" si="0"/>
        <v>218.08655999999999</v>
      </c>
      <c r="H172" s="2">
        <f t="shared" si="1"/>
        <v>0.32000000000005002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34091.340000000004</v>
      </c>
      <c r="D173" s="1">
        <f>'PR-RAS'!E177</f>
        <v>39599.749999999993</v>
      </c>
      <c r="E173" s="1">
        <v>0</v>
      </c>
      <c r="F173" s="1">
        <v>0</v>
      </c>
      <c r="G173" s="2">
        <f t="shared" si="0"/>
        <v>19486.024479999996</v>
      </c>
      <c r="H173" s="2">
        <f t="shared" si="1"/>
        <v>0.59000000001105946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7599.27</v>
      </c>
      <c r="D174" s="1">
        <f>'PR-RAS'!E178</f>
        <v>7777.79</v>
      </c>
      <c r="E174" s="1">
        <v>0</v>
      </c>
      <c r="F174" s="1">
        <v>0</v>
      </c>
      <c r="G174" s="2">
        <f t="shared" si="0"/>
        <v>4005.7890499999994</v>
      </c>
      <c r="H174" s="2">
        <f t="shared" si="1"/>
        <v>0.48000000000047294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9438.82</v>
      </c>
      <c r="D175" s="1">
        <f>'PR-RAS'!E179</f>
        <v>13579.19</v>
      </c>
      <c r="E175" s="1">
        <v>0</v>
      </c>
      <c r="F175" s="1">
        <v>0</v>
      </c>
      <c r="G175" s="2">
        <f t="shared" si="0"/>
        <v>6367.9127999999992</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6246.46</v>
      </c>
      <c r="D177" s="1">
        <f>'PR-RAS'!E181</f>
        <v>6157.47</v>
      </c>
      <c r="E177" s="1">
        <v>0</v>
      </c>
      <c r="F177" s="1">
        <v>0</v>
      </c>
      <c r="G177" s="2">
        <f t="shared" si="0"/>
        <v>3266.8063999999999</v>
      </c>
      <c r="H177" s="2">
        <f t="shared" si="1"/>
        <v>0.93000000000029104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4336.99</v>
      </c>
      <c r="D179" s="1">
        <f>'PR-RAS'!E183</f>
        <v>4632.4399999999996</v>
      </c>
      <c r="E179" s="1">
        <v>0</v>
      </c>
      <c r="F179" s="1">
        <v>0</v>
      </c>
      <c r="G179" s="2">
        <f t="shared" si="0"/>
        <v>2421.1328599999997</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4061.7</v>
      </c>
      <c r="D180" s="1">
        <f>'PR-RAS'!E184</f>
        <v>5163.49</v>
      </c>
      <c r="E180" s="1">
        <v>0</v>
      </c>
      <c r="F180" s="1">
        <v>0</v>
      </c>
      <c r="G180" s="2">
        <f t="shared" si="0"/>
        <v>2575.5737199999999</v>
      </c>
      <c r="H180" s="2">
        <f t="shared" si="1"/>
        <v>0.78999999999996362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1710.21</v>
      </c>
      <c r="D181" s="1">
        <f>'PR-RAS'!E185</f>
        <v>1701.45</v>
      </c>
      <c r="E181" s="1">
        <v>0</v>
      </c>
      <c r="F181" s="1">
        <v>0</v>
      </c>
      <c r="G181" s="2">
        <f t="shared" si="0"/>
        <v>920.35980000000006</v>
      </c>
      <c r="H181" s="2">
        <f t="shared" si="1"/>
        <v>0.66000000000008185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697.89</v>
      </c>
      <c r="D182" s="1">
        <f>'PR-RAS'!E186</f>
        <v>587.91999999999996</v>
      </c>
      <c r="E182" s="1">
        <v>0</v>
      </c>
      <c r="F182" s="1">
        <v>0</v>
      </c>
      <c r="G182" s="2">
        <f t="shared" si="0"/>
        <v>339.14512999999999</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727.05</v>
      </c>
      <c r="D183" s="1">
        <f>'PR-RAS'!E187</f>
        <v>1584</v>
      </c>
      <c r="E183" s="1">
        <v>0</v>
      </c>
      <c r="F183" s="1">
        <v>0</v>
      </c>
      <c r="G183" s="2">
        <f t="shared" si="0"/>
        <v>708.89909999999998</v>
      </c>
      <c r="H183" s="2">
        <f t="shared" si="1"/>
        <v>4.9999999999954525E-2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39399.47</v>
      </c>
      <c r="D184" s="1">
        <f>'PR-RAS'!E188</f>
        <v>30988.760000000002</v>
      </c>
      <c r="E184" s="1">
        <v>0</v>
      </c>
      <c r="F184" s="1">
        <v>0</v>
      </c>
      <c r="G184" s="2">
        <f t="shared" si="0"/>
        <v>18551.989170000001</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3021.02</v>
      </c>
      <c r="D186" s="1">
        <f>'PR-RAS'!E190</f>
        <v>3643.01</v>
      </c>
      <c r="E186" s="1">
        <v>0</v>
      </c>
      <c r="F186" s="1">
        <v>0</v>
      </c>
      <c r="G186" s="2">
        <f t="shared" si="0"/>
        <v>1906.8024</v>
      </c>
      <c r="H186" s="2">
        <f t="shared" si="1"/>
        <v>3.0000000000200089E-2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949.09</v>
      </c>
      <c r="D188" s="1">
        <f>'PR-RAS'!E192</f>
        <v>948.09</v>
      </c>
      <c r="E188" s="1">
        <v>0</v>
      </c>
      <c r="F188" s="1">
        <v>0</v>
      </c>
      <c r="G188" s="2">
        <f t="shared" si="0"/>
        <v>532.06548999999995</v>
      </c>
      <c r="H188" s="2">
        <f t="shared" si="1"/>
        <v>0.18000000000006366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5397.85</v>
      </c>
      <c r="E189" s="1">
        <v>0</v>
      </c>
      <c r="F189" s="1">
        <v>0</v>
      </c>
      <c r="G189" s="2">
        <f t="shared" si="0"/>
        <v>2655.4172800000001</v>
      </c>
      <c r="H189" s="2">
        <f t="shared" si="1"/>
        <v>0.28999999999950887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32100.5</v>
      </c>
      <c r="D191" s="1">
        <f>'PR-RAS'!E195</f>
        <v>20999.81</v>
      </c>
      <c r="E191" s="1">
        <v>0</v>
      </c>
      <c r="F191" s="1">
        <v>0</v>
      </c>
      <c r="G191" s="2">
        <f t="shared" si="0"/>
        <v>14079.022799999999</v>
      </c>
      <c r="H191" s="2">
        <f t="shared" si="1"/>
        <v>0.68999999999869033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1935.21</v>
      </c>
      <c r="D192" s="1">
        <f>'PR-RAS'!E196</f>
        <v>1689.02</v>
      </c>
      <c r="E192" s="1">
        <v>0</v>
      </c>
      <c r="F192" s="1">
        <v>0</v>
      </c>
      <c r="G192" s="2">
        <f t="shared" si="0"/>
        <v>1014.83075</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1935.21</v>
      </c>
      <c r="D206" s="1">
        <f>'PR-RAS'!E210</f>
        <v>1689.02</v>
      </c>
      <c r="E206" s="1">
        <v>0</v>
      </c>
      <c r="F206" s="1">
        <v>0</v>
      </c>
      <c r="G206" s="2">
        <f t="shared" si="0"/>
        <v>1089.2162499999999</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1935.21</v>
      </c>
      <c r="D207" s="1">
        <f>'PR-RAS'!E211</f>
        <v>1689.02</v>
      </c>
      <c r="E207" s="1">
        <v>0</v>
      </c>
      <c r="F207" s="1">
        <v>0</v>
      </c>
      <c r="G207" s="2">
        <f t="shared" si="0"/>
        <v>1094.5294999999999</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92.22</v>
      </c>
      <c r="D220" s="1">
        <f>'PR-RAS'!E224</f>
        <v>369.11</v>
      </c>
      <c r="E220" s="1">
        <v>0</v>
      </c>
      <c r="F220" s="1">
        <v>0</v>
      </c>
      <c r="G220" s="2">
        <f t="shared" si="0"/>
        <v>181.86636000000001</v>
      </c>
      <c r="H220" s="2">
        <f t="shared" si="1"/>
        <v>0.33000000000001251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92.22</v>
      </c>
      <c r="D243" s="1">
        <f>'PR-RAS'!E247</f>
        <v>369.11</v>
      </c>
      <c r="E243" s="1">
        <v>0</v>
      </c>
      <c r="F243" s="1">
        <v>0</v>
      </c>
      <c r="G243" s="2">
        <f t="shared" si="0"/>
        <v>200.96648000000002</v>
      </c>
      <c r="H243" s="2">
        <f t="shared" si="1"/>
        <v>0.33000000000001251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92.22</v>
      </c>
      <c r="D244" s="1">
        <f>'PR-RAS'!E248</f>
        <v>369.11</v>
      </c>
      <c r="E244" s="1">
        <v>0</v>
      </c>
      <c r="F244" s="1">
        <v>0</v>
      </c>
      <c r="G244" s="2">
        <f t="shared" si="0"/>
        <v>201.79692</v>
      </c>
      <c r="H244" s="2">
        <f t="shared" si="1"/>
        <v>0.33000000000001251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15511.79</v>
      </c>
      <c r="D248" s="1">
        <f>'PR-RAS'!E252</f>
        <v>17239.46</v>
      </c>
      <c r="E248" s="1">
        <v>0</v>
      </c>
      <c r="F248" s="1">
        <v>0</v>
      </c>
      <c r="G248" s="2">
        <f t="shared" si="0"/>
        <v>12347.70537</v>
      </c>
      <c r="H248" s="2">
        <f t="shared" si="1"/>
        <v>0.66999999999825377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15511.79</v>
      </c>
      <c r="D255" s="1">
        <f>'PR-RAS'!E259</f>
        <v>17239.46</v>
      </c>
      <c r="E255" s="1">
        <v>0</v>
      </c>
      <c r="F255" s="1">
        <v>0</v>
      </c>
      <c r="G255" s="2">
        <f t="shared" si="0"/>
        <v>12697.64034</v>
      </c>
      <c r="H255" s="2">
        <f t="shared" si="1"/>
        <v>0.66999999999825377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15511.79</v>
      </c>
      <c r="D257" s="1">
        <f>'PR-RAS'!E261</f>
        <v>17239.46</v>
      </c>
      <c r="E257" s="1">
        <v>0</v>
      </c>
      <c r="F257" s="1">
        <v>0</v>
      </c>
      <c r="G257" s="2">
        <f t="shared" si="0"/>
        <v>12797.62176</v>
      </c>
      <c r="H257" s="2">
        <f t="shared" si="1"/>
        <v>0.66999999999825377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683.89</v>
      </c>
      <c r="D259" s="1">
        <f>'PR-RAS'!E263</f>
        <v>661.5</v>
      </c>
      <c r="E259" s="1">
        <v>0</v>
      </c>
      <c r="F259" s="1">
        <v>0</v>
      </c>
      <c r="G259" s="2">
        <f t="shared" si="0"/>
        <v>517.77761999999996</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683.89</v>
      </c>
      <c r="D260" s="1">
        <f>'PR-RAS'!E264</f>
        <v>661.5</v>
      </c>
      <c r="E260" s="1">
        <v>0</v>
      </c>
      <c r="F260" s="1">
        <v>0</v>
      </c>
      <c r="G260" s="2">
        <f t="shared" si="0"/>
        <v>519.78450999999995</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683.89</v>
      </c>
      <c r="D262" s="1">
        <f>'PR-RAS'!E266</f>
        <v>661.5</v>
      </c>
      <c r="E262" s="1">
        <v>0</v>
      </c>
      <c r="F262" s="1">
        <v>0</v>
      </c>
      <c r="G262" s="2">
        <f t="shared" si="0"/>
        <v>523.79828999999995</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1660734.5699999998</v>
      </c>
      <c r="D285" s="1">
        <f>'PR-RAS'!E289</f>
        <v>1996975.97</v>
      </c>
      <c r="E285" s="1">
        <v>0</v>
      </c>
      <c r="F285" s="1">
        <v>0</v>
      </c>
      <c r="G285" s="2">
        <f t="shared" si="8"/>
        <v>1605930.9688399998</v>
      </c>
      <c r="H285" s="2">
        <f t="shared" si="9"/>
        <v>0.46000000019557774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86755.040000000037</v>
      </c>
      <c r="D286" s="1">
        <f>'PR-RAS'!E290</f>
        <v>5838.9500000001863</v>
      </c>
      <c r="E286" s="1">
        <v>0</v>
      </c>
      <c r="F286" s="1">
        <v>0</v>
      </c>
      <c r="G286" s="2">
        <f t="shared" si="8"/>
        <v>28053.387900000114</v>
      </c>
      <c r="H286" s="2">
        <f t="shared" si="9"/>
        <v>8.9999999850988388E-2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38588.31</v>
      </c>
      <c r="D288" s="1">
        <f>'PR-RAS'!E292</f>
        <v>20135.830000000002</v>
      </c>
      <c r="E288" s="1">
        <v>0</v>
      </c>
      <c r="F288" s="1">
        <v>0</v>
      </c>
      <c r="G288" s="2">
        <f t="shared" si="8"/>
        <v>22632.811389999999</v>
      </c>
      <c r="H288" s="2">
        <f t="shared" si="9"/>
        <v>0.47999999999592546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1861.39</v>
      </c>
      <c r="D290" s="1">
        <f>'PR-RAS'!E294</f>
        <v>1876.69</v>
      </c>
      <c r="E290" s="1">
        <v>0</v>
      </c>
      <c r="F290" s="1">
        <v>0</v>
      </c>
      <c r="G290" s="2">
        <f t="shared" si="8"/>
        <v>1622.6685299999999</v>
      </c>
      <c r="H290" s="2">
        <f t="shared" si="9"/>
        <v>0.70000000000004547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1069.93</v>
      </c>
      <c r="D291" s="1">
        <f>'PR-RAS'!E295</f>
        <v>926.92</v>
      </c>
      <c r="E291" s="1">
        <v>0</v>
      </c>
      <c r="F291" s="1">
        <v>0</v>
      </c>
      <c r="G291" s="2">
        <f t="shared" si="8"/>
        <v>847.89329999999995</v>
      </c>
      <c r="H291" s="2">
        <f t="shared" si="9"/>
        <v>0.14999999999997726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105207.52</v>
      </c>
      <c r="D345" s="1">
        <f>'PR-RAS'!E350</f>
        <v>16897.47</v>
      </c>
      <c r="E345" s="1">
        <v>0</v>
      </c>
      <c r="F345" s="1">
        <v>0</v>
      </c>
      <c r="G345" s="2">
        <f t="shared" si="8"/>
        <v>47816.846240000006</v>
      </c>
      <c r="H345" s="2">
        <f t="shared" si="9"/>
        <v>0.94999999999708962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33068.160000000003</v>
      </c>
      <c r="D358" s="1">
        <f>'PR-RAS'!E363</f>
        <v>16897.47</v>
      </c>
      <c r="E358" s="1">
        <v>0</v>
      </c>
      <c r="F358" s="1">
        <v>0</v>
      </c>
      <c r="G358" s="2">
        <f t="shared" si="8"/>
        <v>23870.126700000001</v>
      </c>
      <c r="H358" s="2">
        <f t="shared" si="9"/>
        <v>0.63000000000465661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20525.89</v>
      </c>
      <c r="D364" s="1">
        <f>'PR-RAS'!E369</f>
        <v>8322.35</v>
      </c>
      <c r="E364" s="1">
        <v>0</v>
      </c>
      <c r="F364" s="1">
        <v>0</v>
      </c>
      <c r="G364" s="2">
        <f t="shared" si="8"/>
        <v>13492.924169999998</v>
      </c>
      <c r="H364" s="2">
        <f t="shared" si="9"/>
        <v>0.46000000000094587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4757.66</v>
      </c>
      <c r="D365" s="1">
        <f>'PR-RAS'!E370</f>
        <v>6356.86</v>
      </c>
      <c r="E365" s="1">
        <v>0</v>
      </c>
      <c r="F365" s="1">
        <v>0</v>
      </c>
      <c r="G365" s="2">
        <f t="shared" si="8"/>
        <v>6359.5823199999986</v>
      </c>
      <c r="H365" s="2">
        <f t="shared" si="9"/>
        <v>0.48000000000047294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319.2</v>
      </c>
      <c r="D366" s="1">
        <f>'PR-RAS'!E371</f>
        <v>0</v>
      </c>
      <c r="E366" s="1">
        <v>0</v>
      </c>
      <c r="F366" s="1">
        <v>0</v>
      </c>
      <c r="G366" s="2">
        <f t="shared" si="8"/>
        <v>116.508</v>
      </c>
      <c r="H366" s="2">
        <f t="shared" si="9"/>
        <v>0.19999999999998863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11933.43</v>
      </c>
      <c r="D370" s="1">
        <f>'PR-RAS'!E375</f>
        <v>0</v>
      </c>
      <c r="E370" s="1">
        <v>0</v>
      </c>
      <c r="F370" s="1">
        <v>0</v>
      </c>
      <c r="G370" s="2">
        <f t="shared" si="8"/>
        <v>4403.4356699999998</v>
      </c>
      <c r="H370" s="2">
        <f t="shared" si="9"/>
        <v>0.43000000000029104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3515.6</v>
      </c>
      <c r="D371" s="1">
        <f>'PR-RAS'!E376</f>
        <v>1965.49</v>
      </c>
      <c r="E371" s="1">
        <v>0</v>
      </c>
      <c r="F371" s="1">
        <v>0</v>
      </c>
      <c r="G371" s="2">
        <f t="shared" si="8"/>
        <v>2755.2345999999998</v>
      </c>
      <c r="H371" s="2">
        <f t="shared" si="9"/>
        <v>0.89000000000010004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12542.27</v>
      </c>
      <c r="D378" s="1">
        <f>'PR-RAS'!E383</f>
        <v>8575.1200000000008</v>
      </c>
      <c r="E378" s="1">
        <v>0</v>
      </c>
      <c r="F378" s="1">
        <v>0</v>
      </c>
      <c r="G378" s="2">
        <f t="shared" si="8"/>
        <v>11194.076270000001</v>
      </c>
      <c r="H378" s="2">
        <f t="shared" si="9"/>
        <v>0.39000000000123691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12542.27</v>
      </c>
      <c r="D379" s="1">
        <f>'PR-RAS'!E384</f>
        <v>8575.1200000000008</v>
      </c>
      <c r="E379" s="1">
        <v>0</v>
      </c>
      <c r="F379" s="1">
        <v>0</v>
      </c>
      <c r="G379" s="2">
        <f t="shared" si="8"/>
        <v>11223.76878</v>
      </c>
      <c r="H379" s="2">
        <f t="shared" si="9"/>
        <v>0.39000000000123691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72139.360000000001</v>
      </c>
      <c r="D397" s="1">
        <f>'PR-RAS'!E402</f>
        <v>0</v>
      </c>
      <c r="E397" s="1">
        <v>0</v>
      </c>
      <c r="F397" s="1">
        <v>0</v>
      </c>
      <c r="G397" s="2">
        <f t="shared" si="8"/>
        <v>28567.186560000002</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72000</v>
      </c>
      <c r="D398" s="1">
        <f>'PR-RAS'!E403</f>
        <v>0</v>
      </c>
      <c r="E398" s="1">
        <v>0</v>
      </c>
      <c r="F398" s="1">
        <v>0</v>
      </c>
      <c r="G398" s="2">
        <f t="shared" si="8"/>
        <v>28584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139.36000000000001</v>
      </c>
      <c r="D399" s="1">
        <f>'PR-RAS'!E404</f>
        <v>0</v>
      </c>
      <c r="E399" s="1">
        <v>0</v>
      </c>
      <c r="F399" s="1">
        <v>0</v>
      </c>
      <c r="G399" s="2">
        <f t="shared" si="8"/>
        <v>55.465280000000007</v>
      </c>
      <c r="H399" s="2">
        <f t="shared" si="9"/>
        <v>0.36000000000001364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105207.52</v>
      </c>
      <c r="D403" s="1">
        <f>'PR-RAS'!E408</f>
        <v>16897.47</v>
      </c>
      <c r="E403" s="1">
        <v>0</v>
      </c>
      <c r="F403" s="1">
        <v>0</v>
      </c>
      <c r="G403" s="2">
        <f t="shared" si="8"/>
        <v>55878.988920000011</v>
      </c>
      <c r="H403" s="2">
        <f t="shared" si="9"/>
        <v>0.94999999999708962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1747489.6099999999</v>
      </c>
      <c r="D407" s="1">
        <f>'PR-RAS'!E412</f>
        <v>2002814.9200000002</v>
      </c>
      <c r="E407" s="1">
        <v>0</v>
      </c>
      <c r="F407" s="1">
        <v>0</v>
      </c>
      <c r="G407" s="2">
        <f t="shared" si="8"/>
        <v>2335766.4967</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1765942.0899999999</v>
      </c>
      <c r="D408" s="1">
        <f>'PR-RAS'!E413</f>
        <v>2013873.44</v>
      </c>
      <c r="E408" s="1">
        <v>0</v>
      </c>
      <c r="F408" s="1">
        <v>0</v>
      </c>
      <c r="G408" s="2">
        <f t="shared" si="8"/>
        <v>2358031.4107899996</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18452.479999999981</v>
      </c>
      <c r="D410" s="1">
        <f>'PR-RAS'!E415</f>
        <v>11058.519999999786</v>
      </c>
      <c r="E410" s="1">
        <v>0</v>
      </c>
      <c r="F410" s="1">
        <v>0</v>
      </c>
      <c r="G410" s="2">
        <f t="shared" si="8"/>
        <v>16592.933679999816</v>
      </c>
      <c r="H410" s="2">
        <f t="shared" si="9"/>
        <v>0.96000000019557774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38588.31</v>
      </c>
      <c r="D411" s="1">
        <f>'PR-RAS'!E416</f>
        <v>20135.830000000002</v>
      </c>
      <c r="E411" s="1">
        <v>0</v>
      </c>
      <c r="F411" s="1">
        <v>0</v>
      </c>
      <c r="G411" s="2">
        <f t="shared" si="8"/>
        <v>32332.5877</v>
      </c>
      <c r="H411" s="2">
        <f t="shared" si="9"/>
        <v>0.47999999999592546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1861.39</v>
      </c>
      <c r="D413" s="1">
        <f>'PR-RAS'!E418</f>
        <v>1876.69</v>
      </c>
      <c r="E413" s="1">
        <v>0</v>
      </c>
      <c r="F413" s="1">
        <v>0</v>
      </c>
      <c r="G413" s="2">
        <f t="shared" si="8"/>
        <v>2313.2852400000002</v>
      </c>
      <c r="H413" s="2">
        <f t="shared" si="9"/>
        <v>0.70000000000004547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1747489.6099999999</v>
      </c>
      <c r="D633" s="1">
        <f>'PR-RAS'!E639</f>
        <v>2002814.9200000002</v>
      </c>
      <c r="E633" s="1">
        <v>0</v>
      </c>
      <c r="F633" s="1">
        <v>0</v>
      </c>
      <c r="G633" s="2">
        <f t="shared" si="10"/>
        <v>3635971.4924000003</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1765942.0899999999</v>
      </c>
      <c r="D634" s="1">
        <f>'PR-RAS'!E640</f>
        <v>2013873.44</v>
      </c>
      <c r="E634" s="1">
        <v>0</v>
      </c>
      <c r="F634" s="1">
        <v>0</v>
      </c>
      <c r="G634" s="2">
        <f t="shared" si="10"/>
        <v>3667405.1180099999</v>
      </c>
      <c r="H634" s="2">
        <f t="shared" si="11"/>
        <v>0.52999999979510903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18452.479999999981</v>
      </c>
      <c r="D636" s="1">
        <f>'PR-RAS'!E642</f>
        <v>11058.519999999786</v>
      </c>
      <c r="E636" s="1">
        <v>0</v>
      </c>
      <c r="F636" s="1">
        <v>0</v>
      </c>
      <c r="G636" s="2">
        <f t="shared" si="10"/>
        <v>25761.645199999715</v>
      </c>
      <c r="H636" s="2">
        <f t="shared" si="11"/>
        <v>0.96000000019557774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38588.31</v>
      </c>
      <c r="D637" s="1">
        <f>'PR-RAS'!E643</f>
        <v>20135.830000000002</v>
      </c>
      <c r="E637" s="1">
        <v>0</v>
      </c>
      <c r="F637" s="1">
        <v>0</v>
      </c>
      <c r="G637" s="2">
        <f t="shared" si="10"/>
        <v>50154.940920000001</v>
      </c>
      <c r="H637" s="2">
        <f t="shared" si="11"/>
        <v>0.47999999999592546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20135.830000000016</v>
      </c>
      <c r="D639" s="1">
        <f>'PR-RAS'!E645</f>
        <v>9077.310000000216</v>
      </c>
      <c r="E639" s="1">
        <v>0</v>
      </c>
      <c r="F639" s="1">
        <v>0</v>
      </c>
      <c r="G639" s="2">
        <f t="shared" si="10"/>
        <v>24429.307100000286</v>
      </c>
      <c r="H639" s="2">
        <f t="shared" si="11"/>
        <v>0.48000000019965228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135515.69</v>
      </c>
      <c r="D641" s="1">
        <f>'PR-RAS'!E647</f>
        <v>150558.1</v>
      </c>
      <c r="E641" s="1">
        <v>0</v>
      </c>
      <c r="F641" s="1">
        <v>0</v>
      </c>
      <c r="G641" s="2">
        <f t="shared" si="10"/>
        <v>279444.40960000001</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40439.17</v>
      </c>
      <c r="D642" s="1">
        <f>'PR-RAS'!E649</f>
        <v>28433.79</v>
      </c>
      <c r="E642" s="1">
        <v>0</v>
      </c>
      <c r="F642" s="1">
        <v>0</v>
      </c>
      <c r="G642" s="2">
        <f t="shared" si="10"/>
        <v>62373.626750000003</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407682.3</v>
      </c>
      <c r="D643" s="1">
        <f>'PR-RAS'!E650</f>
        <v>310923.64</v>
      </c>
      <c r="E643" s="1">
        <v>0</v>
      </c>
      <c r="F643" s="1">
        <v>0</v>
      </c>
      <c r="G643" s="2">
        <f t="shared" si="10"/>
        <v>660957.99036000005</v>
      </c>
      <c r="H643" s="2">
        <f t="shared" si="11"/>
        <v>0.65999999997438863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419687.67999999999</v>
      </c>
      <c r="D644" s="1">
        <f>'PR-RAS'!E651</f>
        <v>322052.37</v>
      </c>
      <c r="E644" s="1">
        <v>0</v>
      </c>
      <c r="F644" s="1">
        <v>0</v>
      </c>
      <c r="G644" s="2">
        <f t="shared" si="10"/>
        <v>684018.52605999995</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28433.789999999979</v>
      </c>
      <c r="D645" s="1">
        <f>'PR-RAS'!E652</f>
        <v>17305.059999999998</v>
      </c>
      <c r="E645" s="1">
        <v>0</v>
      </c>
      <c r="F645" s="1">
        <v>0</v>
      </c>
      <c r="G645" s="2">
        <f t="shared" si="10"/>
        <v>40600.278039999983</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84</v>
      </c>
      <c r="E647" s="1">
        <v>0</v>
      </c>
      <c r="F647" s="1">
        <v>0</v>
      </c>
      <c r="G647" s="2">
        <f t="shared" si="10"/>
        <v>162.792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60</v>
      </c>
      <c r="E649" s="1">
        <v>0</v>
      </c>
      <c r="F649" s="1">
        <v>0</v>
      </c>
      <c r="G649" s="2">
        <f t="shared" si="10"/>
        <v>117.93600000000001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1472945.26</v>
      </c>
      <c r="D668" s="1">
        <f>'PR-RAS'!E675</f>
        <v>1826315.51</v>
      </c>
      <c r="E668" s="1">
        <v>0</v>
      </c>
      <c r="F668" s="1">
        <v>0</v>
      </c>
      <c r="G668" s="2">
        <f t="shared" si="10"/>
        <v>3418759.3787600002</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12506.43</v>
      </c>
      <c r="D669" s="1">
        <f>'PR-RAS'!E676</f>
        <v>11589.84</v>
      </c>
      <c r="E669" s="1">
        <v>0</v>
      </c>
      <c r="F669" s="1">
        <v>0</v>
      </c>
      <c r="G669" s="2">
        <f t="shared" si="10"/>
        <v>23838.321480000002</v>
      </c>
      <c r="H669" s="2">
        <f t="shared" si="11"/>
        <v>0.59000000000014552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2809.96</v>
      </c>
      <c r="D670" s="1">
        <f>'PR-RAS'!E677</f>
        <v>1736.99</v>
      </c>
      <c r="E670" s="1">
        <v>0</v>
      </c>
      <c r="F670" s="1">
        <v>0</v>
      </c>
      <c r="G670" s="2">
        <f t="shared" si="10"/>
        <v>4203.9558600000009</v>
      </c>
      <c r="H670" s="2">
        <f t="shared" si="11"/>
        <v>4.9999999999954525E-2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38413.78</v>
      </c>
      <c r="D703" s="1">
        <f>'PR-RAS'!E710</f>
        <v>25396.61</v>
      </c>
      <c r="E703" s="1">
        <v>0</v>
      </c>
      <c r="F703" s="1">
        <v>0</v>
      </c>
      <c r="G703" s="2">
        <f t="shared" si="10"/>
        <v>62623.313999999998</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722.3</v>
      </c>
      <c r="E705" s="1">
        <v>0</v>
      </c>
      <c r="F705" s="1">
        <v>0</v>
      </c>
      <c r="G705" s="2">
        <f t="shared" si="10"/>
        <v>1016.9983999999998</v>
      </c>
      <c r="H705" s="2">
        <f t="shared" si="11"/>
        <v>0.29999999999995453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6285.55</v>
      </c>
      <c r="D709" s="1">
        <f>'PR-RAS'!E716</f>
        <v>2299.89</v>
      </c>
      <c r="E709" s="1">
        <v>0</v>
      </c>
      <c r="F709" s="1">
        <v>0</v>
      </c>
      <c r="G709" s="2">
        <f t="shared" si="10"/>
        <v>7706.8136399999994</v>
      </c>
      <c r="H709" s="2">
        <f t="shared" si="11"/>
        <v>0.55999999999994543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4107.6000000000004</v>
      </c>
      <c r="D710" s="1">
        <f>'PR-RAS'!E717</f>
        <v>6400.88</v>
      </c>
      <c r="E710" s="1">
        <v>0</v>
      </c>
      <c r="F710" s="1">
        <v>0</v>
      </c>
      <c r="G710" s="2">
        <f t="shared" si="10"/>
        <v>11988.73624</v>
      </c>
      <c r="H710" s="2">
        <f t="shared" si="11"/>
        <v>0.51999999999952706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70968.070000000007</v>
      </c>
      <c r="D711" s="1">
        <f>'PR-RAS'!E718</f>
        <v>67811.41</v>
      </c>
      <c r="E711" s="1">
        <v>0</v>
      </c>
      <c r="F711" s="1">
        <v>0</v>
      </c>
      <c r="G711" s="2">
        <f t="shared" si="10"/>
        <v>146679.5319</v>
      </c>
      <c r="H711" s="2">
        <f t="shared" si="11"/>
        <v>0.48000000001047738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3319.8</v>
      </c>
      <c r="D713" s="1">
        <f>'PR-RAS'!E720</f>
        <v>3080.9</v>
      </c>
      <c r="E713" s="1">
        <v>0</v>
      </c>
      <c r="F713" s="1">
        <v>0</v>
      </c>
      <c r="G713" s="2">
        <f t="shared" si="10"/>
        <v>6750.8991999999998</v>
      </c>
      <c r="H713" s="2">
        <f t="shared" si="11"/>
        <v>0.29999999999972715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107.77</v>
      </c>
      <c r="D714" s="1">
        <f>'PR-RAS'!E721</f>
        <v>0</v>
      </c>
      <c r="E714" s="1">
        <v>0</v>
      </c>
      <c r="F714" s="1">
        <v>0</v>
      </c>
      <c r="G714" s="2">
        <f t="shared" si="10"/>
        <v>76.840009999999992</v>
      </c>
      <c r="H714" s="2">
        <f t="shared" si="11"/>
        <v>0.23000000000000398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2321.79</v>
      </c>
      <c r="D715" s="1">
        <f>'PR-RAS'!E722</f>
        <v>3200.99</v>
      </c>
      <c r="E715" s="1">
        <v>0</v>
      </c>
      <c r="F715" s="1">
        <v>0</v>
      </c>
      <c r="G715" s="2">
        <f t="shared" si="10"/>
        <v>6228.77178</v>
      </c>
      <c r="H715" s="2">
        <f t="shared" si="11"/>
        <v>0.22000000000025466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601.71</v>
      </c>
      <c r="D719" s="1">
        <f>'PR-RAS'!E726</f>
        <v>899.72</v>
      </c>
      <c r="E719" s="1">
        <v>0</v>
      </c>
      <c r="F719" s="1">
        <v>0</v>
      </c>
      <c r="G719" s="2">
        <f t="shared" si="10"/>
        <v>1724.0256999999999</v>
      </c>
      <c r="H719" s="2">
        <f t="shared" si="11"/>
        <v>0.56999999999993634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15511.79</v>
      </c>
      <c r="D821" s="1">
        <f>'PR-RAS'!E828</f>
        <v>17239.46</v>
      </c>
      <c r="E821" s="1">
        <v>0</v>
      </c>
      <c r="F821" s="1">
        <v>0</v>
      </c>
      <c r="G821" s="2">
        <f t="shared" si="18"/>
        <v>40992.3822</v>
      </c>
      <c r="H821" s="2">
        <f t="shared" si="19"/>
        <v>0.66999999999825377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1883004.4300000002</v>
      </c>
      <c r="D984" s="6">
        <f>BILANCA!E6</f>
        <v>1857739.9800000002</v>
      </c>
      <c r="E984" s="6">
        <v>0</v>
      </c>
      <c r="F984" s="6">
        <v>0</v>
      </c>
      <c r="G984" s="7">
        <f t="shared" ref="G984:G1241" si="22">B984/1000*C984+B984/500*D984</f>
        <v>5598.4843900000005</v>
      </c>
      <c r="H984" s="7">
        <f t="shared" si="19"/>
        <v>0.44999999995343387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1686391.81</v>
      </c>
      <c r="D985" s="1">
        <f>BILANCA!E7</f>
        <v>1684802.3900000001</v>
      </c>
      <c r="E985" s="1">
        <v>0</v>
      </c>
      <c r="F985" s="1">
        <v>0</v>
      </c>
      <c r="G985" s="2">
        <f t="shared" si="22"/>
        <v>10111.993180000001</v>
      </c>
      <c r="H985" s="2">
        <f t="shared" si="19"/>
        <v>0.58000000007450581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220086.27000000002</v>
      </c>
      <c r="D986" s="1">
        <f>BILANCA!E8</f>
        <v>220086.27000000002</v>
      </c>
      <c r="E986" s="1">
        <v>0</v>
      </c>
      <c r="F986" s="1">
        <v>0</v>
      </c>
      <c r="G986" s="2">
        <f t="shared" si="22"/>
        <v>1980.7764300000001</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219820.82</v>
      </c>
      <c r="D987" s="1">
        <f>BILANCA!E9</f>
        <v>219820.82</v>
      </c>
      <c r="E987" s="1">
        <v>0</v>
      </c>
      <c r="F987" s="1">
        <v>0</v>
      </c>
      <c r="G987" s="2">
        <f t="shared" si="22"/>
        <v>2637.8498399999999</v>
      </c>
      <c r="H987" s="2">
        <f t="shared" si="19"/>
        <v>0.35999999998603016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1394166.18</v>
      </c>
      <c r="D990" s="1">
        <f>BILANCA!E12</f>
        <v>1392576.76</v>
      </c>
      <c r="E990" s="1">
        <v>0</v>
      </c>
      <c r="F990" s="1">
        <v>0</v>
      </c>
      <c r="G990" s="2">
        <f t="shared" si="22"/>
        <v>29255.2379</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1315792.3799999999</v>
      </c>
      <c r="D991" s="1">
        <f>BILANCA!E13</f>
        <v>1291440.02</v>
      </c>
      <c r="E991" s="1">
        <v>0</v>
      </c>
      <c r="F991" s="1">
        <v>0</v>
      </c>
      <c r="G991" s="2">
        <f t="shared" si="22"/>
        <v>31189.379359999999</v>
      </c>
      <c r="H991" s="2">
        <f t="shared" si="19"/>
        <v>0.39999999990686774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45022.559999999998</v>
      </c>
      <c r="D992" s="1">
        <f>BILANCA!E14</f>
        <v>45022.559999999998</v>
      </c>
      <c r="E992" s="1">
        <v>0</v>
      </c>
      <c r="F992" s="1">
        <v>0</v>
      </c>
      <c r="G992" s="2">
        <f t="shared" si="22"/>
        <v>1215.6091199999998</v>
      </c>
      <c r="H992" s="2">
        <f t="shared" si="19"/>
        <v>0.88000000000465661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1963286.13</v>
      </c>
      <c r="D993" s="1">
        <f>BILANCA!E15</f>
        <v>1963286.13</v>
      </c>
      <c r="E993" s="1">
        <v>0</v>
      </c>
      <c r="F993" s="1">
        <v>0</v>
      </c>
      <c r="G993" s="2">
        <f t="shared" si="22"/>
        <v>58898.583899999998</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692516.31</v>
      </c>
      <c r="D996" s="1">
        <f>BILANCA!E18</f>
        <v>716868.67</v>
      </c>
      <c r="E996" s="1">
        <v>0</v>
      </c>
      <c r="F996" s="1">
        <v>0</v>
      </c>
      <c r="G996" s="2">
        <f t="shared" si="22"/>
        <v>27641.297449999998</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54547.75</v>
      </c>
      <c r="D997" s="1">
        <f>BILANCA!E19</f>
        <v>69902.559999999939</v>
      </c>
      <c r="E997" s="1">
        <v>0</v>
      </c>
      <c r="F997" s="1">
        <v>0</v>
      </c>
      <c r="G997" s="2">
        <f t="shared" si="22"/>
        <v>2720.9401799999982</v>
      </c>
      <c r="H997" s="2">
        <f t="shared" si="19"/>
        <v>0.69000000006053597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251788.79</v>
      </c>
      <c r="D998" s="1">
        <f>BILANCA!E20</f>
        <v>284256.76</v>
      </c>
      <c r="E998" s="1">
        <v>0</v>
      </c>
      <c r="F998" s="1">
        <v>0</v>
      </c>
      <c r="G998" s="2">
        <f t="shared" si="22"/>
        <v>12304.53465</v>
      </c>
      <c r="H998" s="2">
        <f t="shared" si="19"/>
        <v>0.4499999999825377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16399.189999999999</v>
      </c>
      <c r="D999" s="1">
        <f>BILANCA!E21</f>
        <v>16399.189999999999</v>
      </c>
      <c r="E999" s="1">
        <v>0</v>
      </c>
      <c r="F999" s="1">
        <v>0</v>
      </c>
      <c r="G999" s="2">
        <f t="shared" si="22"/>
        <v>787.16111999999987</v>
      </c>
      <c r="H999" s="2">
        <f t="shared" si="19"/>
        <v>0.37999999999738066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1168.8</v>
      </c>
      <c r="D1000" s="1">
        <f>BILANCA!E22</f>
        <v>1168.8</v>
      </c>
      <c r="E1000" s="1">
        <v>0</v>
      </c>
      <c r="F1000" s="1">
        <v>0</v>
      </c>
      <c r="G1000" s="2">
        <f t="shared" si="22"/>
        <v>59.608800000000002</v>
      </c>
      <c r="H1000" s="2">
        <f t="shared" si="19"/>
        <v>0.40000000000009095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37806.6</v>
      </c>
      <c r="D1003" s="1">
        <f>BILANCA!E25</f>
        <v>37247.97</v>
      </c>
      <c r="E1003" s="1">
        <v>0</v>
      </c>
      <c r="F1003" s="1">
        <v>0</v>
      </c>
      <c r="G1003" s="2">
        <f t="shared" si="22"/>
        <v>2246.0508</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58453.22</v>
      </c>
      <c r="D1004" s="1">
        <f>BILANCA!E26</f>
        <v>59058.22</v>
      </c>
      <c r="E1004" s="1">
        <v>0</v>
      </c>
      <c r="F1004" s="1">
        <v>0</v>
      </c>
      <c r="G1004" s="2">
        <f t="shared" si="22"/>
        <v>3707.9628600000001</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311068.84999999998</v>
      </c>
      <c r="D1006" s="1">
        <f>BILANCA!E28</f>
        <v>328228.38</v>
      </c>
      <c r="E1006" s="1">
        <v>0</v>
      </c>
      <c r="F1006" s="1">
        <v>0</v>
      </c>
      <c r="G1006" s="2">
        <f t="shared" si="22"/>
        <v>22253.089029999999</v>
      </c>
      <c r="H1006" s="2">
        <f t="shared" si="19"/>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648.28</v>
      </c>
      <c r="D1008" s="1">
        <f>BILANCA!E30</f>
        <v>648.28</v>
      </c>
      <c r="E1008" s="1">
        <v>0</v>
      </c>
      <c r="F1008" s="1">
        <v>0</v>
      </c>
      <c r="G1008" s="2">
        <f t="shared" si="22"/>
        <v>48.621000000000002</v>
      </c>
      <c r="H1008" s="2">
        <f t="shared" si="19"/>
        <v>0.55999999999994543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648.28</v>
      </c>
      <c r="D1012" s="1">
        <f>BILANCA!E34</f>
        <v>648.28</v>
      </c>
      <c r="E1012" s="1">
        <v>0</v>
      </c>
      <c r="F1012" s="1">
        <v>0</v>
      </c>
      <c r="G1012" s="2">
        <f t="shared" si="22"/>
        <v>56.400359999999999</v>
      </c>
      <c r="H1012" s="2">
        <f t="shared" si="19"/>
        <v>0.55999999999994543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23826.05</v>
      </c>
      <c r="D1013" s="1">
        <f>BILANCA!E35</f>
        <v>31234.18</v>
      </c>
      <c r="E1013" s="1">
        <v>0</v>
      </c>
      <c r="F1013" s="1">
        <v>0</v>
      </c>
      <c r="G1013" s="2">
        <f t="shared" si="22"/>
        <v>2588.8323</v>
      </c>
      <c r="H1013" s="2">
        <f t="shared" si="19"/>
        <v>0.22999999999956344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48830.52</v>
      </c>
      <c r="D1014" s="1">
        <f>BILANCA!E36</f>
        <v>55817.35</v>
      </c>
      <c r="E1014" s="1">
        <v>0</v>
      </c>
      <c r="F1014" s="1">
        <v>0</v>
      </c>
      <c r="G1014" s="2">
        <f t="shared" si="22"/>
        <v>4974.4218199999996</v>
      </c>
      <c r="H1014" s="2">
        <f t="shared" si="19"/>
        <v>0.83000000000174623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243.47</v>
      </c>
      <c r="D1017" s="1">
        <f>BILANCA!E39</f>
        <v>243.47</v>
      </c>
      <c r="E1017" s="1">
        <v>0</v>
      </c>
      <c r="F1017" s="1">
        <v>0</v>
      </c>
      <c r="G1017" s="2">
        <f t="shared" si="22"/>
        <v>24.833940000000005</v>
      </c>
      <c r="H1017" s="2">
        <f t="shared" si="19"/>
        <v>0.93999999999999773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25247.94</v>
      </c>
      <c r="D1018" s="1">
        <f>BILANCA!E40</f>
        <v>24826.639999999999</v>
      </c>
      <c r="E1018" s="1">
        <v>0</v>
      </c>
      <c r="F1018" s="1">
        <v>0</v>
      </c>
      <c r="G1018" s="2">
        <f t="shared" si="22"/>
        <v>2621.5427</v>
      </c>
      <c r="H1018" s="2">
        <f t="shared" si="19"/>
        <v>0.42000000000189175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29642.19</v>
      </c>
      <c r="D1032" s="1">
        <f>BILANCA!E54</f>
        <v>30126.61</v>
      </c>
      <c r="E1032" s="1">
        <v>0</v>
      </c>
      <c r="F1032" s="1">
        <v>0</v>
      </c>
      <c r="G1032" s="2">
        <f t="shared" si="22"/>
        <v>4404.8750899999995</v>
      </c>
      <c r="H1032" s="2">
        <f t="shared" si="19"/>
        <v>0.57999999999810825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29642.19</v>
      </c>
      <c r="D1033" s="1">
        <f>BILANCA!E55</f>
        <v>30126.61</v>
      </c>
      <c r="E1033" s="1">
        <v>0</v>
      </c>
      <c r="F1033" s="1">
        <v>0</v>
      </c>
      <c r="G1033" s="2">
        <f t="shared" si="22"/>
        <v>4494.7705000000005</v>
      </c>
      <c r="H1033" s="2">
        <f t="shared" si="19"/>
        <v>0.57999999999810825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72139.360000000001</v>
      </c>
      <c r="D1034" s="1">
        <f>BILANCA!E56</f>
        <v>72139.360000000001</v>
      </c>
      <c r="E1034" s="1">
        <v>0</v>
      </c>
      <c r="F1034" s="1">
        <v>0</v>
      </c>
      <c r="G1034" s="2">
        <f t="shared" si="22"/>
        <v>11037.32208</v>
      </c>
      <c r="H1034" s="2">
        <f t="shared" si="19"/>
        <v>0.72000000000116415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72000</v>
      </c>
      <c r="D1035" s="1">
        <f>BILANCA!E57</f>
        <v>72000</v>
      </c>
      <c r="E1035" s="1">
        <v>0</v>
      </c>
      <c r="F1035" s="1">
        <v>0</v>
      </c>
      <c r="G1035" s="2">
        <f t="shared" si="22"/>
        <v>11232</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139.36000000000001</v>
      </c>
      <c r="D1036" s="1">
        <f>BILANCA!E58</f>
        <v>139.36000000000001</v>
      </c>
      <c r="E1036" s="1">
        <v>0</v>
      </c>
      <c r="F1036" s="1">
        <v>0</v>
      </c>
      <c r="G1036" s="2">
        <f t="shared" si="22"/>
        <v>22.158240000000003</v>
      </c>
      <c r="H1036" s="2">
        <f t="shared" si="19"/>
        <v>0.72000000000002728</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196612.62</v>
      </c>
      <c r="D1046" s="1">
        <f>BILANCA!E68</f>
        <v>172937.59</v>
      </c>
      <c r="E1046" s="1">
        <v>0</v>
      </c>
      <c r="F1046" s="1">
        <v>0</v>
      </c>
      <c r="G1046" s="2">
        <f t="shared" si="22"/>
        <v>34176.731400000004</v>
      </c>
      <c r="H1046" s="2">
        <f t="shared" si="19"/>
        <v>0.79000000000814907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28433.79</v>
      </c>
      <c r="D1047" s="1">
        <f>BILANCA!E69</f>
        <v>17305.060000000001</v>
      </c>
      <c r="E1047" s="1">
        <v>0</v>
      </c>
      <c r="F1047" s="1">
        <v>0</v>
      </c>
      <c r="G1047" s="2">
        <f t="shared" si="22"/>
        <v>4034.8102400000002</v>
      </c>
      <c r="H1047" s="2">
        <f t="shared" si="19"/>
        <v>0.27000000000043656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28433.79</v>
      </c>
      <c r="D1048" s="1">
        <f>BILANCA!E70</f>
        <v>17305.060000000001</v>
      </c>
      <c r="E1048" s="1">
        <v>0</v>
      </c>
      <c r="F1048" s="1">
        <v>0</v>
      </c>
      <c r="G1048" s="2">
        <f t="shared" si="22"/>
        <v>4097.854150000001</v>
      </c>
      <c r="H1048" s="2">
        <f t="shared" si="19"/>
        <v>0.27000000000043656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28433.79</v>
      </c>
      <c r="D1050" s="1">
        <f>BILANCA!E72</f>
        <v>17305.060000000001</v>
      </c>
      <c r="E1050" s="1">
        <v>0</v>
      </c>
      <c r="F1050" s="1">
        <v>0</v>
      </c>
      <c r="G1050" s="2">
        <f t="shared" si="22"/>
        <v>4223.9419700000008</v>
      </c>
      <c r="H1050" s="2">
        <f t="shared" si="19"/>
        <v>0.27000000000043656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30801.75</v>
      </c>
      <c r="D1056" s="1">
        <f>BILANCA!E78</f>
        <v>3197.74</v>
      </c>
      <c r="E1056" s="1">
        <v>0</v>
      </c>
      <c r="F1056" s="1">
        <v>0</v>
      </c>
      <c r="G1056" s="2">
        <f t="shared" si="22"/>
        <v>2715.3977899999995</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154.33000000000001</v>
      </c>
      <c r="E1061" s="1">
        <v>0</v>
      </c>
      <c r="F1061" s="1">
        <v>0</v>
      </c>
      <c r="G1061" s="2">
        <f t="shared" si="22"/>
        <v>24.075480000000002</v>
      </c>
      <c r="H1061" s="2">
        <f t="shared" si="19"/>
        <v>0.33000000000001251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30801.75</v>
      </c>
      <c r="D1064" s="1">
        <f>BILANCA!E86</f>
        <v>3043.41</v>
      </c>
      <c r="E1064" s="1">
        <v>0</v>
      </c>
      <c r="F1064" s="1">
        <v>0</v>
      </c>
      <c r="G1064" s="2">
        <f t="shared" si="22"/>
        <v>2987.97417</v>
      </c>
      <c r="H1064" s="2">
        <f t="shared" si="19"/>
        <v>0.65999999999985448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1861.39</v>
      </c>
      <c r="D1124" s="1">
        <f>BILANCA!E146</f>
        <v>1876.69</v>
      </c>
      <c r="E1124" s="1">
        <v>0</v>
      </c>
      <c r="F1124" s="1">
        <v>0</v>
      </c>
      <c r="G1124" s="2">
        <f t="shared" si="22"/>
        <v>791.68256999999994</v>
      </c>
      <c r="H1124" s="2">
        <f t="shared" si="23"/>
        <v>0.70000000000004547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791.47</v>
      </c>
      <c r="D1137" s="1">
        <f>BILANCA!E159</f>
        <v>949.77</v>
      </c>
      <c r="E1137" s="1">
        <v>0</v>
      </c>
      <c r="F1137" s="1">
        <v>0</v>
      </c>
      <c r="G1137" s="2">
        <f t="shared" si="22"/>
        <v>414.41553999999996</v>
      </c>
      <c r="H1137" s="2">
        <f t="shared" si="23"/>
        <v>0.70000000000004547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1069.92</v>
      </c>
      <c r="D1138" s="1">
        <f>BILANCA!E160</f>
        <v>926.92</v>
      </c>
      <c r="E1138" s="1">
        <v>0</v>
      </c>
      <c r="F1138" s="1">
        <v>0</v>
      </c>
      <c r="G1138" s="2">
        <f t="shared" si="22"/>
        <v>453.18279999999999</v>
      </c>
      <c r="H1138" s="2">
        <f t="shared" si="23"/>
        <v>0.15999999999996817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135515.69</v>
      </c>
      <c r="D1148" s="1">
        <f>BILANCA!E170</f>
        <v>150558.1</v>
      </c>
      <c r="E1148" s="1">
        <v>0</v>
      </c>
      <c r="F1148" s="1">
        <v>0</v>
      </c>
      <c r="G1148" s="2">
        <f t="shared" si="22"/>
        <v>72044.26185000001</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135515.69</v>
      </c>
      <c r="D1151" s="1">
        <f>BILANCA!E173</f>
        <v>150558.1</v>
      </c>
      <c r="E1151" s="1">
        <v>0</v>
      </c>
      <c r="F1151" s="1">
        <v>0</v>
      </c>
      <c r="G1151" s="2">
        <f t="shared" si="22"/>
        <v>73354.157520000008</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1883004.43</v>
      </c>
      <c r="D1152" s="1">
        <f>BILANCA!E175</f>
        <v>1857739.9800000002</v>
      </c>
      <c r="E1152" s="1">
        <v>0</v>
      </c>
      <c r="F1152" s="1">
        <v>0</v>
      </c>
      <c r="G1152" s="2">
        <f t="shared" si="22"/>
        <v>946143.86191000009</v>
      </c>
      <c r="H1152" s="2">
        <f t="shared" si="23"/>
        <v>0.44999999972060323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174615.4</v>
      </c>
      <c r="D1153" s="1">
        <f>BILANCA!E176</f>
        <v>161983.59000000003</v>
      </c>
      <c r="E1153" s="1">
        <v>0</v>
      </c>
      <c r="F1153" s="1">
        <v>0</v>
      </c>
      <c r="G1153" s="2">
        <f t="shared" si="22"/>
        <v>84759.038600000014</v>
      </c>
      <c r="H1153" s="2">
        <f t="shared" si="23"/>
        <v>0.80999999996856786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174274.93</v>
      </c>
      <c r="D1154" s="1">
        <f>BILANCA!E177</f>
        <v>161983.59000000003</v>
      </c>
      <c r="E1154" s="1">
        <v>0</v>
      </c>
      <c r="F1154" s="1">
        <v>0</v>
      </c>
      <c r="G1154" s="2">
        <f t="shared" si="22"/>
        <v>85199.400810000021</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124411.14</v>
      </c>
      <c r="D1155" s="1">
        <f>BILANCA!E178</f>
        <v>144235.64000000001</v>
      </c>
      <c r="E1155" s="1">
        <v>0</v>
      </c>
      <c r="F1155" s="1">
        <v>0</v>
      </c>
      <c r="G1155" s="2">
        <f t="shared" si="22"/>
        <v>71015.776240000007</v>
      </c>
      <c r="H1155" s="2">
        <f t="shared" si="23"/>
        <v>0.49999999998544808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22977.040000000001</v>
      </c>
      <c r="D1156" s="1">
        <f>BILANCA!E179</f>
        <v>14490.62</v>
      </c>
      <c r="E1156" s="1">
        <v>0</v>
      </c>
      <c r="F1156" s="1">
        <v>0</v>
      </c>
      <c r="G1156" s="2">
        <f t="shared" si="22"/>
        <v>8988.782439999999</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173.07</v>
      </c>
      <c r="D1157" s="1">
        <f>BILANCA!E180</f>
        <v>213.92</v>
      </c>
      <c r="E1157" s="1">
        <v>0</v>
      </c>
      <c r="F1157" s="1">
        <v>0</v>
      </c>
      <c r="G1157" s="2">
        <f t="shared" si="22"/>
        <v>104.55833999999999</v>
      </c>
      <c r="H1157" s="2">
        <f t="shared" si="23"/>
        <v>0.15000000000000568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173.07</v>
      </c>
      <c r="D1160" s="1">
        <f>BILANCA!E183</f>
        <v>213.92</v>
      </c>
      <c r="E1160" s="1">
        <v>0</v>
      </c>
      <c r="F1160" s="1">
        <v>0</v>
      </c>
      <c r="G1160" s="2">
        <f t="shared" si="22"/>
        <v>106.36106999999998</v>
      </c>
      <c r="H1160" s="2">
        <f t="shared" si="23"/>
        <v>0.15000000000000568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26713.68</v>
      </c>
      <c r="D1165" s="1">
        <f>BILANCA!E188</f>
        <v>3043.41</v>
      </c>
      <c r="E1165" s="1">
        <v>0</v>
      </c>
      <c r="F1165" s="1">
        <v>0</v>
      </c>
      <c r="G1165" s="2">
        <f t="shared" si="22"/>
        <v>5969.6909999999998</v>
      </c>
      <c r="H1165" s="2">
        <f t="shared" si="23"/>
        <v>0.72999999999956344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340.47</v>
      </c>
      <c r="D1166" s="1">
        <f>BILANCA!E189</f>
        <v>0</v>
      </c>
      <c r="E1166" s="1">
        <v>0</v>
      </c>
      <c r="F1166" s="1">
        <v>0</v>
      </c>
      <c r="G1166" s="2">
        <f t="shared" si="22"/>
        <v>62.306010000000001</v>
      </c>
      <c r="H1166" s="2">
        <f t="shared" si="23"/>
        <v>0.47000000000002728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1708389.03</v>
      </c>
      <c r="D1214" s="1">
        <f>BILANCA!E237</f>
        <v>1695756.3900000001</v>
      </c>
      <c r="E1214" s="1">
        <v>0</v>
      </c>
      <c r="F1214" s="1">
        <v>0</v>
      </c>
      <c r="G1214" s="2">
        <f t="shared" si="22"/>
        <v>1178077.3181100001</v>
      </c>
      <c r="H1214" s="2">
        <f t="shared" si="23"/>
        <v>0.42000000015832484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1686391.81</v>
      </c>
      <c r="D1215" s="1">
        <f>BILANCA!E238</f>
        <v>1684802.3900000001</v>
      </c>
      <c r="E1215" s="1">
        <v>0</v>
      </c>
      <c r="F1215" s="1">
        <v>0</v>
      </c>
      <c r="G1215" s="2">
        <f t="shared" si="22"/>
        <v>1172991.20888</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1686391.81</v>
      </c>
      <c r="D1216" s="1">
        <f>BILANCA!E239</f>
        <v>1684802.3900000001</v>
      </c>
      <c r="E1216" s="1">
        <v>0</v>
      </c>
      <c r="F1216" s="1">
        <v>0</v>
      </c>
      <c r="G1216" s="2">
        <f t="shared" si="22"/>
        <v>1178047.2054700002</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1615292.7</v>
      </c>
      <c r="D1217" s="1">
        <f>BILANCA!E240</f>
        <v>1607630.78</v>
      </c>
      <c r="E1217" s="1">
        <v>0</v>
      </c>
      <c r="F1217" s="1">
        <v>0</v>
      </c>
      <c r="G1217" s="2">
        <f t="shared" si="22"/>
        <v>1130349.6968400001</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71099.11</v>
      </c>
      <c r="D1218" s="1">
        <f>BILANCA!E241</f>
        <v>77171.61</v>
      </c>
      <c r="E1218" s="1">
        <v>0</v>
      </c>
      <c r="F1218" s="1">
        <v>0</v>
      </c>
      <c r="G1218" s="2">
        <f t="shared" si="22"/>
        <v>52978.947549999997</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20135.830000000002</v>
      </c>
      <c r="D1222" s="1">
        <f>BILANCA!E245</f>
        <v>9077.31</v>
      </c>
      <c r="E1222" s="1">
        <v>0</v>
      </c>
      <c r="F1222" s="1">
        <v>0</v>
      </c>
      <c r="G1222" s="2">
        <f t="shared" si="22"/>
        <v>9151.4175500000001</v>
      </c>
      <c r="H1222" s="2">
        <f t="shared" si="23"/>
        <v>0.47999999999774445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20135.830000000002</v>
      </c>
      <c r="D1223" s="1">
        <f>BILANCA!E246</f>
        <v>9077.31</v>
      </c>
      <c r="E1223" s="1">
        <v>0</v>
      </c>
      <c r="F1223" s="1">
        <v>0</v>
      </c>
      <c r="G1223" s="2">
        <f t="shared" si="22"/>
        <v>9189.7080000000005</v>
      </c>
      <c r="H1223" s="2">
        <f t="shared" si="23"/>
        <v>0.47999999999774445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20135.830000000002</v>
      </c>
      <c r="D1224" s="1">
        <f>BILANCA!E247</f>
        <v>9077.31</v>
      </c>
      <c r="E1224" s="1">
        <v>0</v>
      </c>
      <c r="F1224" s="1">
        <v>0</v>
      </c>
      <c r="G1224" s="2">
        <f t="shared" si="22"/>
        <v>9227.9984499999991</v>
      </c>
      <c r="H1224" s="2">
        <f t="shared" si="23"/>
        <v>0.47999999999774445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1861.39</v>
      </c>
      <c r="D1232" s="1">
        <f>BILANCA!E255</f>
        <v>1876.69</v>
      </c>
      <c r="E1232" s="1">
        <v>0</v>
      </c>
      <c r="F1232" s="1">
        <v>0</v>
      </c>
      <c r="G1232" s="2">
        <f t="shared" si="22"/>
        <v>1398.07773</v>
      </c>
      <c r="H1232" s="2">
        <f t="shared" si="23"/>
        <v>0.70000000000004547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48033.2</v>
      </c>
      <c r="D1236" s="1">
        <f>BILANCA!E259</f>
        <v>4678.4799999999996</v>
      </c>
      <c r="E1236" s="1">
        <v>0</v>
      </c>
      <c r="F1236" s="1">
        <v>0</v>
      </c>
      <c r="G1236" s="2">
        <f t="shared" si="22"/>
        <v>14519.710479999998</v>
      </c>
      <c r="H1236" s="2">
        <f t="shared" si="23"/>
        <v>0.67999999999665306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48033.2</v>
      </c>
      <c r="D1237" s="1">
        <f>BILANCA!E260</f>
        <v>4678.4799999999996</v>
      </c>
      <c r="E1237" s="1">
        <v>0</v>
      </c>
      <c r="F1237" s="1">
        <v>0</v>
      </c>
      <c r="G1237" s="2">
        <f t="shared" si="22"/>
        <v>14577.100639999999</v>
      </c>
      <c r="H1237" s="2">
        <f t="shared" si="23"/>
        <v>0.67999999999665306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750.57</v>
      </c>
      <c r="D1240" s="1">
        <f>BILANCA!E264</f>
        <v>690.29</v>
      </c>
      <c r="E1240" s="1">
        <v>0</v>
      </c>
      <c r="F1240" s="1">
        <v>0</v>
      </c>
      <c r="G1240" s="2">
        <f t="shared" si="22"/>
        <v>547.70555000000002</v>
      </c>
      <c r="H1240" s="2">
        <f t="shared" si="23"/>
        <v>0.7199999999999136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1110.82</v>
      </c>
      <c r="D1241" s="1">
        <f>BILANCA!E265</f>
        <v>1186.4000000000001</v>
      </c>
      <c r="E1241" s="1">
        <v>0</v>
      </c>
      <c r="F1241" s="1">
        <v>0</v>
      </c>
      <c r="G1241" s="2">
        <f t="shared" si="22"/>
        <v>898.77395999999999</v>
      </c>
      <c r="H1241" s="2">
        <f t="shared" si="23"/>
        <v>0.58000000000015461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29506.57</v>
      </c>
      <c r="D1244" s="1">
        <f>BILANCA!E268</f>
        <v>3043.41</v>
      </c>
      <c r="E1244" s="1">
        <v>0</v>
      </c>
      <c r="F1244" s="1">
        <v>0</v>
      </c>
      <c r="G1244" s="2">
        <f t="shared" si="24"/>
        <v>9289.8747899999998</v>
      </c>
      <c r="H1244" s="2">
        <f t="shared" si="23"/>
        <v>0.84000000000014552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1295.18</v>
      </c>
      <c r="D1245" s="1">
        <f>BILANCA!E269</f>
        <v>0</v>
      </c>
      <c r="E1245" s="1">
        <v>0</v>
      </c>
      <c r="F1245" s="1">
        <v>0</v>
      </c>
      <c r="G1245" s="2">
        <f t="shared" si="24"/>
        <v>339.33716000000004</v>
      </c>
      <c r="H1245" s="2">
        <f t="shared" si="23"/>
        <v>0.18000000000006366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174274.93</v>
      </c>
      <c r="D1264" s="1">
        <f>BILANCA!E288</f>
        <v>161983.59</v>
      </c>
      <c r="E1264" s="1">
        <v>0</v>
      </c>
      <c r="F1264" s="1">
        <v>0</v>
      </c>
      <c r="G1264" s="2">
        <f t="shared" si="24"/>
        <v>140006.03291000001</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340.47</v>
      </c>
      <c r="D1266" s="1">
        <f>BILANCA!E290</f>
        <v>0</v>
      </c>
      <c r="E1266" s="1">
        <v>0</v>
      </c>
      <c r="F1266" s="1">
        <v>0</v>
      </c>
      <c r="G1266" s="2">
        <f t="shared" si="24"/>
        <v>96.353009999999998</v>
      </c>
      <c r="H1266" s="2">
        <f t="shared" si="23"/>
        <v>0.47000000000002728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26713.68</v>
      </c>
      <c r="D1278" s="1">
        <f>BILANCA!E302</f>
        <v>3043.41</v>
      </c>
      <c r="E1278" s="1">
        <v>0</v>
      </c>
      <c r="F1278" s="1">
        <v>0</v>
      </c>
      <c r="G1278" s="2">
        <f t="shared" si="24"/>
        <v>9676.1474999999991</v>
      </c>
      <c r="H1278" s="2">
        <f t="shared" si="23"/>
        <v>0.72999999999956344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1765942.09</v>
      </c>
      <c r="D1408" s="1">
        <f>'RAS-funkcijski'!E114</f>
        <v>2013873.44</v>
      </c>
      <c r="E1408" s="1">
        <v>0</v>
      </c>
      <c r="F1408" s="1">
        <v>0</v>
      </c>
      <c r="G1408" s="2">
        <f t="shared" si="24"/>
        <v>637305.78670000006</v>
      </c>
      <c r="H1408" s="2">
        <f t="shared" si="27"/>
        <v>0.53000000002793968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1687512.36</v>
      </c>
      <c r="D1409" s="1">
        <f>'RAS-funkcijski'!E115</f>
        <v>1930765</v>
      </c>
      <c r="E1409" s="1">
        <v>0</v>
      </c>
      <c r="F1409" s="1">
        <v>0</v>
      </c>
      <c r="G1409" s="2">
        <f t="shared" si="24"/>
        <v>615943.70195999998</v>
      </c>
      <c r="H1409" s="2">
        <f t="shared" si="27"/>
        <v>0.36000000010244548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1687512.36</v>
      </c>
      <c r="D1411" s="1">
        <f>'RAS-funkcijski'!E117</f>
        <v>1930765</v>
      </c>
      <c r="E1411" s="1">
        <v>0</v>
      </c>
      <c r="F1411" s="1">
        <v>0</v>
      </c>
      <c r="G1411" s="2">
        <f t="shared" si="24"/>
        <v>627041.78668000002</v>
      </c>
      <c r="H1411" s="2">
        <f t="shared" si="27"/>
        <v>0.36000000010244548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78429.73</v>
      </c>
      <c r="D1420" s="1">
        <f>'RAS-funkcijski'!E126</f>
        <v>83108.44</v>
      </c>
      <c r="E1420" s="1">
        <v>0</v>
      </c>
      <c r="F1420" s="1">
        <v>0</v>
      </c>
      <c r="G1420" s="2">
        <f t="shared" si="24"/>
        <v>29846.886420000003</v>
      </c>
      <c r="H1420" s="2">
        <f t="shared" si="27"/>
        <v>0.71000000000640284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1765942.09</v>
      </c>
      <c r="D1435" s="13">
        <f>'RAS-funkcijski'!E141</f>
        <v>2013873.44</v>
      </c>
      <c r="E1435" s="13">
        <v>0</v>
      </c>
      <c r="F1435" s="13">
        <v>0</v>
      </c>
      <c r="G1435" s="14">
        <f t="shared" si="24"/>
        <v>793735.38889000006</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32593.83</v>
      </c>
      <c r="D1436" s="6">
        <f>'P-VRIO'!E5</f>
        <v>0</v>
      </c>
      <c r="E1436" s="6">
        <v>0</v>
      </c>
      <c r="F1436" s="6">
        <v>0</v>
      </c>
      <c r="G1436" s="7">
        <f t="shared" si="24"/>
        <v>32.593830000000004</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32593.83</v>
      </c>
      <c r="D1453" s="1">
        <f>'P-VRIO'!E22</f>
        <v>0</v>
      </c>
      <c r="E1453" s="1">
        <v>0</v>
      </c>
      <c r="F1453" s="1">
        <v>0</v>
      </c>
      <c r="G1453" s="2">
        <f t="shared" si="24"/>
        <v>586.68894</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32593.83</v>
      </c>
      <c r="D1454" s="1">
        <f>'P-VRIO'!E23</f>
        <v>0</v>
      </c>
      <c r="E1454" s="1">
        <v>0</v>
      </c>
      <c r="F1454" s="1">
        <v>0</v>
      </c>
      <c r="G1454" s="2">
        <f t="shared" si="24"/>
        <v>619.28277000000003</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32593.83</v>
      </c>
      <c r="D1456" s="1">
        <f>'P-VRIO'!E25</f>
        <v>0</v>
      </c>
      <c r="E1456" s="1">
        <v>0</v>
      </c>
      <c r="F1456" s="1">
        <v>0</v>
      </c>
      <c r="G1456" s="2">
        <f t="shared" si="24"/>
        <v>684.47043000000008</v>
      </c>
      <c r="H1456" s="2">
        <f t="shared" si="27"/>
        <v>0.16999999999825377</v>
      </c>
      <c r="I1456" s="10">
        <f t="shared" si="30"/>
        <v>116.35997309880477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174615.4</v>
      </c>
      <c r="D1480" s="6"/>
      <c r="E1480" s="6">
        <v>0</v>
      </c>
      <c r="F1480" s="6">
        <v>0</v>
      </c>
      <c r="G1480" s="7">
        <f t="shared" ref="G1480:G1580" si="34">B1480/1000*C1480</f>
        <v>174.61539999999999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2066747.6600000001</v>
      </c>
      <c r="D1481" s="1">
        <v>0</v>
      </c>
      <c r="E1481" s="1">
        <v>0</v>
      </c>
      <c r="F1481" s="1">
        <v>0</v>
      </c>
      <c r="G1481" s="2">
        <f t="shared" si="34"/>
        <v>4133.49532</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26797.15</v>
      </c>
      <c r="D1482" s="1">
        <v>0</v>
      </c>
      <c r="E1482" s="1">
        <v>0</v>
      </c>
      <c r="F1482" s="1">
        <v>0</v>
      </c>
      <c r="G1482" s="2">
        <f t="shared" si="34"/>
        <v>80.391450000000006</v>
      </c>
      <c r="H1482" s="2">
        <f t="shared" si="35"/>
        <v>0.15000000000145519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2028285.9000000001</v>
      </c>
      <c r="D1483" s="1">
        <v>0</v>
      </c>
      <c r="E1483" s="1">
        <v>0</v>
      </c>
      <c r="F1483" s="1">
        <v>0</v>
      </c>
      <c r="G1483" s="2">
        <f t="shared" si="34"/>
        <v>8113.1436000000003</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1746061.58</v>
      </c>
      <c r="D1484" s="1">
        <v>0</v>
      </c>
      <c r="E1484" s="1">
        <v>0</v>
      </c>
      <c r="F1484" s="1">
        <v>0</v>
      </c>
      <c r="G1484" s="2">
        <f t="shared" si="34"/>
        <v>8730.3078999999998</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261365.07</v>
      </c>
      <c r="D1485" s="1">
        <v>0</v>
      </c>
      <c r="E1485" s="1">
        <v>0</v>
      </c>
      <c r="F1485" s="1">
        <v>0</v>
      </c>
      <c r="G1485" s="2">
        <f t="shared" si="34"/>
        <v>1568.1904200000001</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1689.02</v>
      </c>
      <c r="D1486" s="1">
        <v>0</v>
      </c>
      <c r="E1486" s="1">
        <v>0</v>
      </c>
      <c r="F1486" s="1">
        <v>0</v>
      </c>
      <c r="G1486" s="2">
        <f t="shared" si="34"/>
        <v>11.82314</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18507.419999999998</v>
      </c>
      <c r="D1489" s="1">
        <v>0</v>
      </c>
      <c r="E1489" s="1">
        <v>0</v>
      </c>
      <c r="F1489" s="1">
        <v>0</v>
      </c>
      <c r="G1489" s="2">
        <f t="shared" si="34"/>
        <v>185.07419999999999</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662.81</v>
      </c>
      <c r="D1491" s="1">
        <v>0</v>
      </c>
      <c r="E1491" s="1">
        <v>0</v>
      </c>
      <c r="F1491" s="1">
        <v>0</v>
      </c>
      <c r="G1491" s="2">
        <f t="shared" si="34"/>
        <v>7.9537199999999997</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11664.61</v>
      </c>
      <c r="D1492" s="1">
        <v>0</v>
      </c>
      <c r="E1492" s="1">
        <v>0</v>
      </c>
      <c r="F1492" s="1">
        <v>0</v>
      </c>
      <c r="G1492" s="2">
        <f t="shared" si="34"/>
        <v>151.63992999999999</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2079379.47</v>
      </c>
      <c r="D1499" s="1">
        <v>0</v>
      </c>
      <c r="E1499" s="1">
        <v>0</v>
      </c>
      <c r="F1499" s="1">
        <v>0</v>
      </c>
      <c r="G1499" s="2">
        <f t="shared" si="34"/>
        <v>41587.589399999997</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50467.42</v>
      </c>
      <c r="D1500" s="1">
        <v>0</v>
      </c>
      <c r="E1500" s="1">
        <v>0</v>
      </c>
      <c r="F1500" s="1">
        <v>0</v>
      </c>
      <c r="G1500" s="2">
        <f t="shared" si="34"/>
        <v>1059.81582</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2016906.97</v>
      </c>
      <c r="D1501" s="1">
        <v>0</v>
      </c>
      <c r="E1501" s="1">
        <v>0</v>
      </c>
      <c r="F1501" s="1">
        <v>0</v>
      </c>
      <c r="G1501" s="2">
        <f t="shared" si="34"/>
        <v>44371.95334</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1726237.08</v>
      </c>
      <c r="D1502" s="1">
        <v>0</v>
      </c>
      <c r="E1502" s="1">
        <v>0</v>
      </c>
      <c r="F1502" s="1">
        <v>0</v>
      </c>
      <c r="G1502" s="2">
        <f t="shared" si="34"/>
        <v>39703.452839999998</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269851.49</v>
      </c>
      <c r="D1503" s="1">
        <v>0</v>
      </c>
      <c r="E1503" s="1">
        <v>0</v>
      </c>
      <c r="F1503" s="1">
        <v>0</v>
      </c>
      <c r="G1503" s="2">
        <f t="shared" si="34"/>
        <v>6476.4357600000003</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1648.17</v>
      </c>
      <c r="D1504" s="1">
        <v>0</v>
      </c>
      <c r="E1504" s="1">
        <v>0</v>
      </c>
      <c r="F1504" s="1">
        <v>0</v>
      </c>
      <c r="G1504" s="2">
        <f t="shared" si="34"/>
        <v>41.204250000000002</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18507.419999999998</v>
      </c>
      <c r="D1507" s="1">
        <v>0</v>
      </c>
      <c r="E1507" s="1">
        <v>0</v>
      </c>
      <c r="F1507" s="1">
        <v>0</v>
      </c>
      <c r="G1507" s="2">
        <f t="shared" si="34"/>
        <v>518.20776000000001</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662.81</v>
      </c>
      <c r="D1509" s="1">
        <v>0</v>
      </c>
      <c r="E1509" s="1">
        <v>0</v>
      </c>
      <c r="F1509" s="1">
        <v>0</v>
      </c>
      <c r="G1509" s="2">
        <f t="shared" si="34"/>
        <v>19.884299999999996</v>
      </c>
      <c r="H1509" s="2">
        <f t="shared" si="35"/>
        <v>0.19000000000005457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12005.08</v>
      </c>
      <c r="D1510" s="1">
        <v>0</v>
      </c>
      <c r="E1510" s="1">
        <v>0</v>
      </c>
      <c r="F1510" s="1">
        <v>0</v>
      </c>
      <c r="G1510" s="2">
        <f t="shared" si="34"/>
        <v>372.15748000000002</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161983.59000000008</v>
      </c>
      <c r="D1517" s="1">
        <v>0</v>
      </c>
      <c r="E1517" s="1">
        <v>0</v>
      </c>
      <c r="F1517" s="1">
        <v>0</v>
      </c>
      <c r="G1517" s="2">
        <f t="shared" si="34"/>
        <v>6155.3764200000032</v>
      </c>
      <c r="H1517" s="2">
        <f t="shared" si="35"/>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161983.59</v>
      </c>
      <c r="D1576" s="1">
        <v>0</v>
      </c>
      <c r="E1576" s="1">
        <v>0</v>
      </c>
      <c r="F1576" s="1">
        <v>0</v>
      </c>
      <c r="G1576" s="2">
        <f t="shared" si="34"/>
        <v>15712.408230000001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3043.41</v>
      </c>
      <c r="D1577" s="1">
        <v>0</v>
      </c>
      <c r="E1577" s="1">
        <v>0</v>
      </c>
      <c r="F1577" s="1">
        <v>0</v>
      </c>
      <c r="G1577" s="2">
        <f t="shared" si="34"/>
        <v>298.25418000000002</v>
      </c>
      <c r="H1577" s="2">
        <f t="shared" si="35"/>
        <v>0.40999999999985448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158940.18</v>
      </c>
      <c r="D1578" s="1">
        <v>0</v>
      </c>
      <c r="E1578" s="1">
        <v>0</v>
      </c>
      <c r="F1578" s="1">
        <v>0</v>
      </c>
      <c r="G1578" s="2">
        <f t="shared" si="34"/>
        <v>15735.07782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15657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1747489.6099999999</v>
      </c>
      <c r="I16" s="170">
        <f>'PR-RAS'!E6</f>
        <v>2002814.9200000002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1660734.5699999998</v>
      </c>
      <c r="I17" s="170">
        <f>'PR-RAS'!E151</f>
        <v>1996975.97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20135.830000000016</v>
      </c>
      <c r="I18" s="170">
        <f>'PR-RAS'!E645</f>
        <v>9077.310000000216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1686391.81</v>
      </c>
      <c r="I20" s="173">
        <f>BILANCA!E7</f>
        <v>1684802.3900000001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196612.62</v>
      </c>
      <c r="I21" s="175">
        <f>BILANCA!E68</f>
        <v>172937.59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174615.4</v>
      </c>
      <c r="I22" s="175">
        <f>BILANCA!E176</f>
        <v>161983.59000000003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1708389.03</v>
      </c>
      <c r="I23" s="177">
        <f>BILANCA!E237</f>
        <v>1695756.3900000001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1765942.09</v>
      </c>
      <c r="I27" s="175">
        <f>'RAS-funkcijski'!E114</f>
        <v>2013873.44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1765942.09</v>
      </c>
      <c r="I28" s="179">
        <f>'RAS-funkcijski'!E141</f>
        <v>2013873.44</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32593.83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32593.83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174615.4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161983.59000000008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161983.59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G3" sqref="G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1747489.6099999999</v>
      </c>
      <c r="E6" s="51">
        <f>E7+E44+E50+E82+E106+E124+E133+E139</f>
        <v>2002814.9200000002</v>
      </c>
      <c r="F6" s="52">
        <f t="shared" ref="F6:F131" si="0">IF(D6&lt;&gt;0,IF(E6/D6&gt;=100,"&gt;&gt;100",E6/D6*100),"-")</f>
        <v>114.61097728644008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1496411.65</v>
      </c>
      <c r="E50" s="51">
        <f>E51+E54+E59+E62+E65+E68+E71+E74+E77</f>
        <v>1839642.34</v>
      </c>
      <c r="F50" s="52">
        <f t="shared" si="0"/>
        <v>122.9369164561102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8150</v>
      </c>
      <c r="E54" s="51">
        <f t="shared" si="11"/>
        <v>0</v>
      </c>
      <c r="F54" s="52">
        <f t="shared" si="0"/>
        <v>0</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8150</v>
      </c>
      <c r="E57" s="242"/>
      <c r="F57" s="52">
        <f t="shared" si="0"/>
        <v>0</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1488261.65</v>
      </c>
      <c r="E68" s="51">
        <f t="shared" si="15"/>
        <v>1839642.34</v>
      </c>
      <c r="F68" s="52">
        <f t="shared" si="0"/>
        <v>123.61014207414402</v>
      </c>
    </row>
    <row r="69" spans="1:6" ht="12.75" customHeight="1" x14ac:dyDescent="0.2">
      <c r="A69" s="53" t="s">
        <v>183</v>
      </c>
      <c r="B69" s="85" t="s">
        <v>184</v>
      </c>
      <c r="C69" s="50" t="s">
        <v>183</v>
      </c>
      <c r="D69" s="242">
        <v>1485451.69</v>
      </c>
      <c r="E69" s="242">
        <v>1837905.35</v>
      </c>
      <c r="F69" s="52">
        <f t="shared" si="0"/>
        <v>123.72703618520238</v>
      </c>
    </row>
    <row r="70" spans="1:6" ht="24" x14ac:dyDescent="0.2">
      <c r="A70" s="53" t="s">
        <v>185</v>
      </c>
      <c r="B70" s="85" t="s">
        <v>186</v>
      </c>
      <c r="C70" s="50" t="s">
        <v>185</v>
      </c>
      <c r="D70" s="242">
        <v>2809.96</v>
      </c>
      <c r="E70" s="242">
        <v>1736.99</v>
      </c>
      <c r="F70" s="52">
        <f t="shared" si="0"/>
        <v>61.815470682856699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2.31</v>
      </c>
      <c r="E82" s="51">
        <f t="shared" si="19"/>
        <v>2.06</v>
      </c>
      <c r="F82" s="52">
        <f t="shared" si="0"/>
        <v>89.177489177489178</v>
      </c>
    </row>
    <row r="83" spans="1:6" ht="12.75" customHeight="1" x14ac:dyDescent="0.2">
      <c r="A83" s="53">
        <v>641</v>
      </c>
      <c r="B83" s="85" t="s">
        <v>211</v>
      </c>
      <c r="C83" s="50" t="s">
        <v>212</v>
      </c>
      <c r="D83" s="51">
        <f t="shared" ref="D83:E83" si="20">SUM(D84:D90)</f>
        <v>2.31</v>
      </c>
      <c r="E83" s="51">
        <f t="shared" si="20"/>
        <v>2.06</v>
      </c>
      <c r="F83" s="52">
        <f t="shared" si="0"/>
        <v>89.177489177489178</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2.31</v>
      </c>
      <c r="E85" s="242">
        <v>2.06</v>
      </c>
      <c r="F85" s="52">
        <f t="shared" si="0"/>
        <v>89.177489177489178</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38431.06</v>
      </c>
      <c r="E106" s="51">
        <f t="shared" si="23"/>
        <v>26118.91</v>
      </c>
      <c r="F106" s="52">
        <f t="shared" si="0"/>
        <v>67.963022617643134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38431.06</v>
      </c>
      <c r="E112" s="51">
        <f t="shared" si="25"/>
        <v>26118.91</v>
      </c>
      <c r="F112" s="52">
        <f t="shared" si="0"/>
        <v>67.963022617643134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38431.06</v>
      </c>
      <c r="E117" s="242">
        <v>26118.91</v>
      </c>
      <c r="F117" s="52">
        <f t="shared" si="0"/>
        <v>67.963022617643134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7085.38</v>
      </c>
      <c r="E124" s="51">
        <f t="shared" si="27"/>
        <v>13093.82</v>
      </c>
      <c r="F124" s="52">
        <f t="shared" si="0"/>
        <v>184.80053292836797</v>
      </c>
    </row>
    <row r="125" spans="1:6" ht="12.75" customHeight="1" x14ac:dyDescent="0.2">
      <c r="A125" s="53">
        <v>661</v>
      </c>
      <c r="B125" s="86" t="s">
        <v>295</v>
      </c>
      <c r="C125" s="50" t="s">
        <v>296</v>
      </c>
      <c r="D125" s="51">
        <f t="shared" ref="D125:E125" si="28">SUM(D126:D127)</f>
        <v>5169.01</v>
      </c>
      <c r="E125" s="51">
        <f t="shared" si="28"/>
        <v>7000.72</v>
      </c>
      <c r="F125" s="52">
        <f t="shared" si="0"/>
        <v>135.43637950013638</v>
      </c>
    </row>
    <row r="126" spans="1:6" ht="12.75" customHeight="1" x14ac:dyDescent="0.2">
      <c r="A126" s="53">
        <v>6614</v>
      </c>
      <c r="B126" s="86" t="s">
        <v>297</v>
      </c>
      <c r="C126" s="50" t="s">
        <v>298</v>
      </c>
      <c r="D126" s="242">
        <v>1330.84</v>
      </c>
      <c r="E126" s="242">
        <v>1980</v>
      </c>
      <c r="F126" s="52">
        <f t="shared" si="0"/>
        <v>148.77821526254095</v>
      </c>
    </row>
    <row r="127" spans="1:6" ht="12.75" customHeight="1" x14ac:dyDescent="0.2">
      <c r="A127" s="53">
        <v>6615</v>
      </c>
      <c r="B127" s="86" t="s">
        <v>299</v>
      </c>
      <c r="C127" s="50" t="s">
        <v>300</v>
      </c>
      <c r="D127" s="242">
        <v>3838.17</v>
      </c>
      <c r="E127" s="242">
        <v>5020.72</v>
      </c>
      <c r="F127" s="52">
        <f t="shared" si="0"/>
        <v>130.81025592925798</v>
      </c>
    </row>
    <row r="128" spans="1:6" ht="24" x14ac:dyDescent="0.2">
      <c r="A128" s="53">
        <v>663</v>
      </c>
      <c r="B128" s="231" t="s">
        <v>301</v>
      </c>
      <c r="C128" s="50" t="s">
        <v>302</v>
      </c>
      <c r="D128" s="51">
        <f t="shared" ref="D128:E128" si="29">SUM(D129:D132)</f>
        <v>1916.3700000000001</v>
      </c>
      <c r="E128" s="51">
        <f t="shared" si="29"/>
        <v>6093.1</v>
      </c>
      <c r="F128" s="52">
        <f t="shared" si="0"/>
        <v>317.95008270845398</v>
      </c>
    </row>
    <row r="129" spans="1:6" ht="12.75" customHeight="1" x14ac:dyDescent="0.2">
      <c r="A129" s="53">
        <v>6631</v>
      </c>
      <c r="B129" s="86" t="s">
        <v>303</v>
      </c>
      <c r="C129" s="50" t="s">
        <v>304</v>
      </c>
      <c r="D129" s="242">
        <v>1168.6400000000001</v>
      </c>
      <c r="E129" s="242">
        <v>1960</v>
      </c>
      <c r="F129" s="52">
        <f t="shared" si="0"/>
        <v>167.71631982475355</v>
      </c>
    </row>
    <row r="130" spans="1:6" ht="12.75" customHeight="1" x14ac:dyDescent="0.2">
      <c r="A130" s="53">
        <v>6632</v>
      </c>
      <c r="B130" s="232" t="s">
        <v>305</v>
      </c>
      <c r="C130" s="50" t="s">
        <v>306</v>
      </c>
      <c r="D130" s="242">
        <v>747.73</v>
      </c>
      <c r="E130" s="242">
        <v>4133.1000000000004</v>
      </c>
      <c r="F130" s="52">
        <f t="shared" si="0"/>
        <v>552.75299907720705</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205559.21</v>
      </c>
      <c r="E133" s="51">
        <f t="shared" si="30"/>
        <v>123957.79</v>
      </c>
      <c r="F133" s="52">
        <f t="shared" ref="F133:F223" si="31">IF(D133&lt;&gt;0,IF(E133/D133&gt;=100,"&gt;&gt;100",E133/D133*100),"-")</f>
        <v>60.302717645198186</v>
      </c>
    </row>
    <row r="134" spans="1:6" ht="24" x14ac:dyDescent="0.2">
      <c r="A134" s="53">
        <v>671</v>
      </c>
      <c r="B134" s="232" t="s">
        <v>313</v>
      </c>
      <c r="C134" s="50" t="s">
        <v>314</v>
      </c>
      <c r="D134" s="51">
        <f t="shared" ref="D134:E134" si="32">SUM(D135:D137)</f>
        <v>205559.21</v>
      </c>
      <c r="E134" s="51">
        <f t="shared" si="32"/>
        <v>123957.79</v>
      </c>
      <c r="F134" s="52">
        <f t="shared" si="31"/>
        <v>60.302717645198186</v>
      </c>
    </row>
    <row r="135" spans="1:6" ht="12.75" customHeight="1" x14ac:dyDescent="0.2">
      <c r="A135" s="53">
        <v>6711</v>
      </c>
      <c r="B135" s="85" t="s">
        <v>315</v>
      </c>
      <c r="C135" s="50" t="s">
        <v>316</v>
      </c>
      <c r="D135" s="242">
        <v>133559.21</v>
      </c>
      <c r="E135" s="242">
        <v>123957.79</v>
      </c>
      <c r="F135" s="52">
        <f t="shared" si="31"/>
        <v>92.811113512875679</v>
      </c>
    </row>
    <row r="136" spans="1:6" ht="24" x14ac:dyDescent="0.2">
      <c r="A136" s="53">
        <v>6712</v>
      </c>
      <c r="B136" s="232" t="s">
        <v>317</v>
      </c>
      <c r="C136" s="50" t="s">
        <v>318</v>
      </c>
      <c r="D136" s="242">
        <v>72000</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1660734.5699999998</v>
      </c>
      <c r="E151" s="51">
        <f t="shared" si="35"/>
        <v>1996975.97</v>
      </c>
      <c r="F151" s="52">
        <f t="shared" si="31"/>
        <v>120.24654668325476</v>
      </c>
    </row>
    <row r="152" spans="1:6" ht="12.75" customHeight="1" x14ac:dyDescent="0.2">
      <c r="A152" s="53">
        <v>31</v>
      </c>
      <c r="B152" s="85" t="s">
        <v>348</v>
      </c>
      <c r="C152" s="50" t="s">
        <v>34</v>
      </c>
      <c r="D152" s="51">
        <f t="shared" ref="D152:E152" si="36">D153+D158+D159</f>
        <v>1363789.15</v>
      </c>
      <c r="E152" s="51">
        <f t="shared" si="36"/>
        <v>1698103.48</v>
      </c>
      <c r="F152" s="52">
        <f t="shared" si="31"/>
        <v>124.51363761033004</v>
      </c>
    </row>
    <row r="153" spans="1:6" ht="12.75" customHeight="1" x14ac:dyDescent="0.2">
      <c r="A153" s="53">
        <v>311</v>
      </c>
      <c r="B153" s="85" t="s">
        <v>349</v>
      </c>
      <c r="C153" s="50" t="s">
        <v>350</v>
      </c>
      <c r="D153" s="51">
        <f t="shared" ref="D153:E153" si="37">SUM(D154:D157)</f>
        <v>1117943.6599999999</v>
      </c>
      <c r="E153" s="51">
        <f t="shared" si="37"/>
        <v>1406875.83</v>
      </c>
      <c r="F153" s="52">
        <f t="shared" si="31"/>
        <v>125.84496699949979</v>
      </c>
    </row>
    <row r="154" spans="1:6" ht="12.75" customHeight="1" x14ac:dyDescent="0.2">
      <c r="A154" s="53">
        <v>3111</v>
      </c>
      <c r="B154" s="85" t="s">
        <v>351</v>
      </c>
      <c r="C154" s="50" t="s">
        <v>352</v>
      </c>
      <c r="D154" s="242">
        <v>1117943.6599999999</v>
      </c>
      <c r="E154" s="242">
        <v>1406875.83</v>
      </c>
      <c r="F154" s="52">
        <f t="shared" si="31"/>
        <v>125.84496699949979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74161.95</v>
      </c>
      <c r="E158" s="242">
        <v>76115.48</v>
      </c>
      <c r="F158" s="52">
        <f t="shared" si="31"/>
        <v>102.63414055320821</v>
      </c>
    </row>
    <row r="159" spans="1:6" ht="12.75" customHeight="1" x14ac:dyDescent="0.2">
      <c r="A159" s="53">
        <v>313</v>
      </c>
      <c r="B159" s="85" t="s">
        <v>361</v>
      </c>
      <c r="C159" s="50" t="s">
        <v>362</v>
      </c>
      <c r="D159" s="51">
        <f t="shared" ref="D159:E159" si="38">SUM(D160:D162)</f>
        <v>171683.54</v>
      </c>
      <c r="E159" s="51">
        <f t="shared" si="38"/>
        <v>215112.17</v>
      </c>
      <c r="F159" s="52">
        <f t="shared" si="31"/>
        <v>125.29574471728624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171683.54</v>
      </c>
      <c r="E161" s="242">
        <v>215112.17</v>
      </c>
      <c r="F161" s="52">
        <f t="shared" si="31"/>
        <v>125.29574471728624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278722.31</v>
      </c>
      <c r="E163" s="51">
        <f t="shared" si="39"/>
        <v>278913.40000000002</v>
      </c>
      <c r="F163" s="52">
        <f t="shared" si="31"/>
        <v>100.06855927679416</v>
      </c>
    </row>
    <row r="164" spans="1:6" ht="12.75" customHeight="1" x14ac:dyDescent="0.2">
      <c r="A164" s="53">
        <v>321</v>
      </c>
      <c r="B164" s="85" t="s">
        <v>370</v>
      </c>
      <c r="C164" s="50" t="s">
        <v>371</v>
      </c>
      <c r="D164" s="51">
        <f t="shared" ref="D164:E164" si="40">SUM(D165:D168)</f>
        <v>79240.14</v>
      </c>
      <c r="E164" s="51">
        <f t="shared" si="40"/>
        <v>80817.840000000011</v>
      </c>
      <c r="F164" s="52">
        <f t="shared" si="31"/>
        <v>101.991036361117</v>
      </c>
    </row>
    <row r="165" spans="1:6" ht="12.75" customHeight="1" x14ac:dyDescent="0.2">
      <c r="A165" s="53">
        <v>3211</v>
      </c>
      <c r="B165" s="85" t="s">
        <v>372</v>
      </c>
      <c r="C165" s="50" t="s">
        <v>373</v>
      </c>
      <c r="D165" s="242">
        <v>7681.65</v>
      </c>
      <c r="E165" s="242">
        <v>11944.83</v>
      </c>
      <c r="F165" s="52">
        <f t="shared" si="31"/>
        <v>155.49823280154655</v>
      </c>
    </row>
    <row r="166" spans="1:6" ht="12.75" customHeight="1" x14ac:dyDescent="0.2">
      <c r="A166" s="53">
        <v>3212</v>
      </c>
      <c r="B166" s="85" t="s">
        <v>374</v>
      </c>
      <c r="C166" s="50" t="s">
        <v>375</v>
      </c>
      <c r="D166" s="242">
        <v>70968.070000000007</v>
      </c>
      <c r="E166" s="242">
        <v>67811.41</v>
      </c>
      <c r="F166" s="52">
        <f t="shared" si="31"/>
        <v>95.551999652801598</v>
      </c>
    </row>
    <row r="167" spans="1:6" ht="12.75" customHeight="1" x14ac:dyDescent="0.2">
      <c r="A167" s="53">
        <v>3213</v>
      </c>
      <c r="B167" s="85" t="s">
        <v>376</v>
      </c>
      <c r="C167" s="50" t="s">
        <v>377</v>
      </c>
      <c r="D167" s="242">
        <v>123</v>
      </c>
      <c r="E167" s="242">
        <v>428</v>
      </c>
      <c r="F167" s="52">
        <f t="shared" si="31"/>
        <v>347.96747967479672</v>
      </c>
    </row>
    <row r="168" spans="1:6" ht="12.75" customHeight="1" x14ac:dyDescent="0.2">
      <c r="A168" s="53">
        <v>3214</v>
      </c>
      <c r="B168" s="85" t="s">
        <v>378</v>
      </c>
      <c r="C168" s="50" t="s">
        <v>379</v>
      </c>
      <c r="D168" s="242">
        <v>467.42</v>
      </c>
      <c r="E168" s="242">
        <v>633.6</v>
      </c>
      <c r="F168" s="52">
        <f t="shared" si="31"/>
        <v>135.5526079329083</v>
      </c>
    </row>
    <row r="169" spans="1:6" ht="12.75" customHeight="1" x14ac:dyDescent="0.2">
      <c r="A169" s="53">
        <v>322</v>
      </c>
      <c r="B169" s="85" t="s">
        <v>380</v>
      </c>
      <c r="C169" s="50" t="s">
        <v>381</v>
      </c>
      <c r="D169" s="51">
        <f t="shared" ref="D169:E169" si="41">SUM(D170:D176)</f>
        <v>125264.31</v>
      </c>
      <c r="E169" s="51">
        <f t="shared" si="41"/>
        <v>125923.04999999999</v>
      </c>
      <c r="F169" s="52">
        <f t="shared" si="31"/>
        <v>100.52588003717898</v>
      </c>
    </row>
    <row r="170" spans="1:6" ht="12.75" customHeight="1" x14ac:dyDescent="0.2">
      <c r="A170" s="53">
        <v>3221</v>
      </c>
      <c r="B170" s="85" t="s">
        <v>382</v>
      </c>
      <c r="C170" s="50" t="s">
        <v>383</v>
      </c>
      <c r="D170" s="242">
        <v>12995.03</v>
      </c>
      <c r="E170" s="242">
        <v>11583.78</v>
      </c>
      <c r="F170" s="52">
        <f t="shared" si="31"/>
        <v>89.140078937870854</v>
      </c>
    </row>
    <row r="171" spans="1:6" ht="12.75" customHeight="1" x14ac:dyDescent="0.2">
      <c r="A171" s="53">
        <v>3222</v>
      </c>
      <c r="B171" s="85" t="s">
        <v>384</v>
      </c>
      <c r="C171" s="50" t="s">
        <v>385</v>
      </c>
      <c r="D171" s="242">
        <v>72057.289999999994</v>
      </c>
      <c r="E171" s="242">
        <v>76389.47</v>
      </c>
      <c r="F171" s="52">
        <f t="shared" si="31"/>
        <v>106.01213284596189</v>
      </c>
    </row>
    <row r="172" spans="1:6" ht="12.75" customHeight="1" x14ac:dyDescent="0.2">
      <c r="A172" s="53">
        <v>3223</v>
      </c>
      <c r="B172" s="85" t="s">
        <v>386</v>
      </c>
      <c r="C172" s="50" t="s">
        <v>387</v>
      </c>
      <c r="D172" s="242">
        <v>37043.03</v>
      </c>
      <c r="E172" s="242">
        <v>32080.44</v>
      </c>
      <c r="F172" s="52">
        <f t="shared" si="31"/>
        <v>86.603174740295273</v>
      </c>
    </row>
    <row r="173" spans="1:6" ht="12.75" customHeight="1" x14ac:dyDescent="0.2">
      <c r="A173" s="53">
        <v>3224</v>
      </c>
      <c r="B173" s="85" t="s">
        <v>388</v>
      </c>
      <c r="C173" s="50" t="s">
        <v>389</v>
      </c>
      <c r="D173" s="242">
        <v>2261.2199999999998</v>
      </c>
      <c r="E173" s="242">
        <v>4257.37</v>
      </c>
      <c r="F173" s="52">
        <f t="shared" si="31"/>
        <v>188.27756697711854</v>
      </c>
    </row>
    <row r="174" spans="1:6" ht="12.75" customHeight="1" x14ac:dyDescent="0.2">
      <c r="A174" s="53">
        <v>3225</v>
      </c>
      <c r="B174" s="85" t="s">
        <v>390</v>
      </c>
      <c r="C174" s="50" t="s">
        <v>391</v>
      </c>
      <c r="D174" s="242">
        <v>907.74</v>
      </c>
      <c r="E174" s="242">
        <v>974.31</v>
      </c>
      <c r="F174" s="52">
        <f t="shared" si="31"/>
        <v>107.33359772622116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637.67999999999995</v>
      </c>
      <c r="F176" s="52" t="str">
        <f t="shared" si="31"/>
        <v>-</v>
      </c>
    </row>
    <row r="177" spans="1:6" ht="12.75" customHeight="1" x14ac:dyDescent="0.2">
      <c r="A177" s="53">
        <v>323</v>
      </c>
      <c r="B177" s="85" t="s">
        <v>396</v>
      </c>
      <c r="C177" s="50" t="s">
        <v>397</v>
      </c>
      <c r="D177" s="51">
        <f t="shared" ref="D177:E177" si="42">SUM(D178:D186)</f>
        <v>34091.340000000004</v>
      </c>
      <c r="E177" s="51">
        <f t="shared" si="42"/>
        <v>39599.749999999993</v>
      </c>
      <c r="F177" s="52">
        <f t="shared" si="31"/>
        <v>116.15779843209447</v>
      </c>
    </row>
    <row r="178" spans="1:6" ht="12.75" customHeight="1" x14ac:dyDescent="0.2">
      <c r="A178" s="53">
        <v>3231</v>
      </c>
      <c r="B178" s="85" t="s">
        <v>398</v>
      </c>
      <c r="C178" s="50" t="s">
        <v>399</v>
      </c>
      <c r="D178" s="242">
        <v>7599.27</v>
      </c>
      <c r="E178" s="242">
        <v>7777.79</v>
      </c>
      <c r="F178" s="52">
        <f t="shared" si="31"/>
        <v>102.34917301267095</v>
      </c>
    </row>
    <row r="179" spans="1:6" ht="12.75" customHeight="1" x14ac:dyDescent="0.2">
      <c r="A179" s="53">
        <v>3232</v>
      </c>
      <c r="B179" s="85" t="s">
        <v>400</v>
      </c>
      <c r="C179" s="50" t="s">
        <v>401</v>
      </c>
      <c r="D179" s="242">
        <v>9438.82</v>
      </c>
      <c r="E179" s="242">
        <v>13579.19</v>
      </c>
      <c r="F179" s="52">
        <f t="shared" si="31"/>
        <v>143.86533486177296</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6246.46</v>
      </c>
      <c r="E181" s="242">
        <v>6157.47</v>
      </c>
      <c r="F181" s="52">
        <f t="shared" si="31"/>
        <v>98.575353079984509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4336.99</v>
      </c>
      <c r="E183" s="242">
        <v>4632.4399999999996</v>
      </c>
      <c r="F183" s="52">
        <f t="shared" si="31"/>
        <v>106.81232836598656</v>
      </c>
    </row>
    <row r="184" spans="1:6" ht="12.75" customHeight="1" x14ac:dyDescent="0.2">
      <c r="A184" s="53">
        <v>3237</v>
      </c>
      <c r="B184" s="85" t="s">
        <v>410</v>
      </c>
      <c r="C184" s="50" t="s">
        <v>411</v>
      </c>
      <c r="D184" s="242">
        <v>4061.7</v>
      </c>
      <c r="E184" s="242">
        <v>5163.49</v>
      </c>
      <c r="F184" s="52">
        <f t="shared" si="31"/>
        <v>127.12632641504788</v>
      </c>
    </row>
    <row r="185" spans="1:6" ht="12.75" customHeight="1" x14ac:dyDescent="0.2">
      <c r="A185" s="53">
        <v>3238</v>
      </c>
      <c r="B185" s="85" t="s">
        <v>412</v>
      </c>
      <c r="C185" s="50" t="s">
        <v>413</v>
      </c>
      <c r="D185" s="242">
        <v>1710.21</v>
      </c>
      <c r="E185" s="242">
        <v>1701.45</v>
      </c>
      <c r="F185" s="52">
        <f t="shared" si="31"/>
        <v>99.487782202185699</v>
      </c>
    </row>
    <row r="186" spans="1:6" ht="12.75" customHeight="1" x14ac:dyDescent="0.2">
      <c r="A186" s="53">
        <v>3239</v>
      </c>
      <c r="B186" s="85" t="s">
        <v>414</v>
      </c>
      <c r="C186" s="50" t="s">
        <v>415</v>
      </c>
      <c r="D186" s="242">
        <v>697.89</v>
      </c>
      <c r="E186" s="242">
        <v>587.91999999999996</v>
      </c>
      <c r="F186" s="52">
        <f t="shared" si="31"/>
        <v>84.242502400091695</v>
      </c>
    </row>
    <row r="187" spans="1:6" ht="12.75" customHeight="1" x14ac:dyDescent="0.2">
      <c r="A187" s="53">
        <v>324</v>
      </c>
      <c r="B187" s="85" t="s">
        <v>416</v>
      </c>
      <c r="C187" s="50" t="s">
        <v>417</v>
      </c>
      <c r="D187" s="242">
        <v>727.05</v>
      </c>
      <c r="E187" s="242">
        <v>1584</v>
      </c>
      <c r="F187" s="52">
        <f t="shared" si="31"/>
        <v>217.86672168351561</v>
      </c>
    </row>
    <row r="188" spans="1:6" ht="12.75" customHeight="1" x14ac:dyDescent="0.2">
      <c r="A188" s="53">
        <v>329</v>
      </c>
      <c r="B188" s="85" t="s">
        <v>418</v>
      </c>
      <c r="C188" s="50" t="s">
        <v>419</v>
      </c>
      <c r="D188" s="51">
        <f t="shared" ref="D188:E188" si="43">SUM(D189:D195)</f>
        <v>39399.47</v>
      </c>
      <c r="E188" s="51">
        <f t="shared" si="43"/>
        <v>30988.760000000002</v>
      </c>
      <c r="F188" s="52">
        <f t="shared" si="31"/>
        <v>78.652733145902729</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3021.02</v>
      </c>
      <c r="E190" s="242">
        <v>3643.01</v>
      </c>
      <c r="F190" s="52">
        <f t="shared" si="31"/>
        <v>120.58874155086694</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949.09</v>
      </c>
      <c r="E192" s="242">
        <v>948.09</v>
      </c>
      <c r="F192" s="52">
        <f t="shared" si="31"/>
        <v>99.894635914402215</v>
      </c>
    </row>
    <row r="193" spans="1:6" ht="12.75" customHeight="1" x14ac:dyDescent="0.2">
      <c r="A193" s="53">
        <v>3295</v>
      </c>
      <c r="B193" s="85" t="s">
        <v>428</v>
      </c>
      <c r="C193" s="50" t="s">
        <v>429</v>
      </c>
      <c r="D193" s="242">
        <v>3328.86</v>
      </c>
      <c r="E193" s="242">
        <v>5397.85</v>
      </c>
      <c r="F193" s="52">
        <f t="shared" si="31"/>
        <v>162.15310947291266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32100.5</v>
      </c>
      <c r="E195" s="242">
        <v>20999.81</v>
      </c>
      <c r="F195" s="52">
        <f t="shared" si="31"/>
        <v>65.418949860594083</v>
      </c>
    </row>
    <row r="196" spans="1:6" ht="12.75" customHeight="1" x14ac:dyDescent="0.2">
      <c r="A196" s="53">
        <v>34</v>
      </c>
      <c r="B196" s="232" t="s">
        <v>434</v>
      </c>
      <c r="C196" s="50" t="s">
        <v>435</v>
      </c>
      <c r="D196" s="51">
        <f t="shared" ref="D196:E196" si="44">D197+D202+D210</f>
        <v>1935.21</v>
      </c>
      <c r="E196" s="51">
        <f t="shared" si="44"/>
        <v>1689.02</v>
      </c>
      <c r="F196" s="52">
        <f t="shared" si="31"/>
        <v>87.278383224559605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1935.21</v>
      </c>
      <c r="E210" s="51">
        <f t="shared" si="47"/>
        <v>1689.02</v>
      </c>
      <c r="F210" s="52">
        <f t="shared" si="31"/>
        <v>87.278383224559605</v>
      </c>
    </row>
    <row r="211" spans="1:6" ht="12.75" customHeight="1" x14ac:dyDescent="0.2">
      <c r="A211" s="53">
        <v>3431</v>
      </c>
      <c r="B211" s="232" t="s">
        <v>464</v>
      </c>
      <c r="C211" s="50" t="s">
        <v>465</v>
      </c>
      <c r="D211" s="242">
        <v>1935.21</v>
      </c>
      <c r="E211" s="242">
        <v>1689.02</v>
      </c>
      <c r="F211" s="52">
        <f t="shared" si="31"/>
        <v>87.278383224559605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92.22</v>
      </c>
      <c r="E224" s="51">
        <f t="shared" si="51"/>
        <v>369.11</v>
      </c>
      <c r="F224" s="52">
        <f t="shared" ref="F224:F235" si="52">IF(D224&lt;&gt;0,IF(E224/D224&gt;=100,"&gt;&gt;100",E224/D224*100),"-")</f>
        <v>400.24940360008674</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92.22</v>
      </c>
      <c r="E247" s="51">
        <f t="shared" si="62"/>
        <v>369.11</v>
      </c>
      <c r="F247" s="52">
        <f t="shared" si="61"/>
        <v>400.24940360008674</v>
      </c>
    </row>
    <row r="248" spans="1:6" ht="12.75" customHeight="1" x14ac:dyDescent="0.2">
      <c r="A248" s="53" t="s">
        <v>538</v>
      </c>
      <c r="B248" s="85" t="s">
        <v>201</v>
      </c>
      <c r="C248" s="50" t="s">
        <v>538</v>
      </c>
      <c r="D248" s="242">
        <v>92.22</v>
      </c>
      <c r="E248" s="242">
        <v>369.11</v>
      </c>
      <c r="F248" s="52">
        <f t="shared" si="61"/>
        <v>400.24940360008674</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15511.79</v>
      </c>
      <c r="E252" s="51">
        <f t="shared" si="63"/>
        <v>17239.46</v>
      </c>
      <c r="F252" s="52">
        <f t="shared" ref="F252:F258" si="64">IF(D252&lt;&gt;0,IF(E252/D252&gt;=100,"&gt;&gt;100",E252/D252*100),"-")</f>
        <v>111.13778616136499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15511.79</v>
      </c>
      <c r="E259" s="51">
        <f t="shared" si="66"/>
        <v>17239.46</v>
      </c>
      <c r="F259" s="52">
        <f t="shared" ref="F259:F262" si="67">IF(D259&lt;&gt;0,IF(E259/D259&gt;=100,"&gt;&gt;100",E259/D259*100),"-")</f>
        <v>111.13778616136499</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15511.79</v>
      </c>
      <c r="E261" s="242">
        <v>17239.46</v>
      </c>
      <c r="F261" s="52">
        <f t="shared" si="67"/>
        <v>111.13778616136499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683.89</v>
      </c>
      <c r="E263" s="51">
        <f t="shared" si="68"/>
        <v>661.5</v>
      </c>
      <c r="F263" s="52">
        <f t="shared" ref="F263:F267" si="69">IF(D263&lt;&gt;0,IF(E263/D263&gt;=100,"&gt;&gt;100",E263/D263*100),"-")</f>
        <v>96.726081679802306</v>
      </c>
    </row>
    <row r="264" spans="1:6" ht="12.75" customHeight="1" x14ac:dyDescent="0.2">
      <c r="A264" s="53">
        <v>381</v>
      </c>
      <c r="B264" s="85" t="s">
        <v>566</v>
      </c>
      <c r="C264" s="50" t="s">
        <v>567</v>
      </c>
      <c r="D264" s="51">
        <f t="shared" ref="D264:E264" si="70">SUM(D265:D267)</f>
        <v>683.89</v>
      </c>
      <c r="E264" s="51">
        <f t="shared" si="70"/>
        <v>661.5</v>
      </c>
      <c r="F264" s="52">
        <f t="shared" si="69"/>
        <v>96.726081679802306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683.89</v>
      </c>
      <c r="E266" s="242">
        <v>661.5</v>
      </c>
      <c r="F266" s="52">
        <f t="shared" si="69"/>
        <v>96.726081679802306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1660734.5699999998</v>
      </c>
      <c r="E289" s="51">
        <f t="shared" si="79"/>
        <v>1996975.97</v>
      </c>
      <c r="F289" s="52">
        <f t="shared" si="76"/>
        <v>120.24654668325476</v>
      </c>
    </row>
    <row r="290" spans="1:6" ht="12.75" customHeight="1" x14ac:dyDescent="0.2">
      <c r="A290" s="53" t="s">
        <v>607</v>
      </c>
      <c r="B290" s="85" t="s">
        <v>618</v>
      </c>
      <c r="C290" s="50" t="s">
        <v>619</v>
      </c>
      <c r="D290" s="51">
        <f>IF(D6&gt;=D289,D6-D289,0)</f>
        <v>86755.040000000037</v>
      </c>
      <c r="E290" s="51">
        <f>IF(E6&gt;=E289,E6-E289,0)</f>
        <v>5838.9500000001863</v>
      </c>
      <c r="F290" s="52">
        <f t="shared" si="76"/>
        <v>6.7303870760709508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38588.31</v>
      </c>
      <c r="E292" s="242">
        <v>20135.830000000002</v>
      </c>
      <c r="F292" s="52">
        <f t="shared" si="76"/>
        <v>52.181165746828519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1861.39</v>
      </c>
      <c r="E294" s="242">
        <v>1876.69</v>
      </c>
      <c r="F294" s="52">
        <f t="shared" si="76"/>
        <v>100.82196637996337</v>
      </c>
    </row>
    <row r="295" spans="1:6" ht="24" x14ac:dyDescent="0.2">
      <c r="A295" s="53">
        <v>9661</v>
      </c>
      <c r="B295" s="85" t="s">
        <v>628</v>
      </c>
      <c r="C295" s="50" t="s">
        <v>629</v>
      </c>
      <c r="D295" s="242">
        <v>1069.93</v>
      </c>
      <c r="E295" s="242">
        <v>926.92</v>
      </c>
      <c r="F295" s="52">
        <f t="shared" si="76"/>
        <v>86.633705008738886</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105207.52</v>
      </c>
      <c r="E350" s="51">
        <f t="shared" si="95"/>
        <v>16897.47</v>
      </c>
      <c r="F350" s="52">
        <f t="shared" si="81"/>
        <v>16.061085747482689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33068.160000000003</v>
      </c>
      <c r="E363" s="51">
        <f t="shared" si="99"/>
        <v>16897.47</v>
      </c>
      <c r="F363" s="52">
        <f t="shared" si="81"/>
        <v>51.098912065261572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20525.89</v>
      </c>
      <c r="E369" s="51">
        <f t="shared" si="101"/>
        <v>8322.35</v>
      </c>
      <c r="F369" s="52">
        <f t="shared" si="81"/>
        <v>40.545623113053807</v>
      </c>
    </row>
    <row r="370" spans="1:6" ht="12.75" customHeight="1" x14ac:dyDescent="0.2">
      <c r="A370" s="53">
        <v>4221</v>
      </c>
      <c r="B370" s="85" t="s">
        <v>673</v>
      </c>
      <c r="C370" s="50" t="s">
        <v>765</v>
      </c>
      <c r="D370" s="242">
        <v>4757.66</v>
      </c>
      <c r="E370" s="242">
        <v>6356.86</v>
      </c>
      <c r="F370" s="52">
        <f t="shared" si="81"/>
        <v>133.61316277329612</v>
      </c>
    </row>
    <row r="371" spans="1:6" ht="12.75" customHeight="1" x14ac:dyDescent="0.2">
      <c r="A371" s="53">
        <v>4222</v>
      </c>
      <c r="B371" s="85" t="s">
        <v>766</v>
      </c>
      <c r="C371" s="50" t="s">
        <v>767</v>
      </c>
      <c r="D371" s="242">
        <v>319.2</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11933.43</v>
      </c>
      <c r="E375" s="242"/>
      <c r="F375" s="52">
        <f t="shared" si="81"/>
        <v>0</v>
      </c>
    </row>
    <row r="376" spans="1:6" ht="12.75" customHeight="1" x14ac:dyDescent="0.2">
      <c r="A376" s="53">
        <v>4227</v>
      </c>
      <c r="B376" s="232" t="s">
        <v>685</v>
      </c>
      <c r="C376" s="50" t="s">
        <v>772</v>
      </c>
      <c r="D376" s="242">
        <v>3515.6</v>
      </c>
      <c r="E376" s="242">
        <v>1965.49</v>
      </c>
      <c r="F376" s="52">
        <f t="shared" si="81"/>
        <v>55.907668676755037</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12542.27</v>
      </c>
      <c r="E383" s="51">
        <f t="shared" si="103"/>
        <v>8575.1200000000008</v>
      </c>
      <c r="F383" s="52">
        <f t="shared" si="81"/>
        <v>68.369760816821838</v>
      </c>
    </row>
    <row r="384" spans="1:6" ht="12.75" customHeight="1" x14ac:dyDescent="0.2">
      <c r="A384" s="53">
        <v>4241</v>
      </c>
      <c r="B384" s="85" t="s">
        <v>782</v>
      </c>
      <c r="C384" s="50" t="s">
        <v>783</v>
      </c>
      <c r="D384" s="242">
        <v>12542.27</v>
      </c>
      <c r="E384" s="242">
        <v>8575.1200000000008</v>
      </c>
      <c r="F384" s="52">
        <f t="shared" si="81"/>
        <v>68.369760816821838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72139.360000000001</v>
      </c>
      <c r="E402" s="51">
        <f t="shared" si="109"/>
        <v>0</v>
      </c>
      <c r="F402" s="52">
        <f t="shared" si="81"/>
        <v>0</v>
      </c>
    </row>
    <row r="403" spans="1:6" ht="12.75" customHeight="1" x14ac:dyDescent="0.2">
      <c r="A403" s="53">
        <v>451</v>
      </c>
      <c r="B403" s="85" t="s">
        <v>810</v>
      </c>
      <c r="C403" s="50" t="s">
        <v>811</v>
      </c>
      <c r="D403" s="242">
        <v>72000</v>
      </c>
      <c r="E403" s="242"/>
      <c r="F403" s="52">
        <f t="shared" si="81"/>
        <v>0</v>
      </c>
    </row>
    <row r="404" spans="1:6" ht="12.75" customHeight="1" x14ac:dyDescent="0.2">
      <c r="A404" s="53">
        <v>452</v>
      </c>
      <c r="B404" s="85" t="s">
        <v>812</v>
      </c>
      <c r="C404" s="50" t="s">
        <v>813</v>
      </c>
      <c r="D404" s="242">
        <v>139.36000000000001</v>
      </c>
      <c r="E404" s="242"/>
      <c r="F404" s="52">
        <f t="shared" si="81"/>
        <v>0</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105207.52</v>
      </c>
      <c r="E408" s="51">
        <f t="shared" si="111"/>
        <v>16897.47</v>
      </c>
      <c r="F408" s="52">
        <f t="shared" si="81"/>
        <v>16.061085747482689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1747489.6099999999</v>
      </c>
      <c r="E412" s="51">
        <f>E6+E298</f>
        <v>2002814.9200000002</v>
      </c>
      <c r="F412" s="52">
        <f t="shared" si="81"/>
        <v>114.61097728644008</v>
      </c>
    </row>
    <row r="413" spans="1:6" ht="12.75" customHeight="1" x14ac:dyDescent="0.2">
      <c r="A413" s="53" t="s">
        <v>607</v>
      </c>
      <c r="B413" s="85" t="s">
        <v>830</v>
      </c>
      <c r="C413" s="50" t="s">
        <v>831</v>
      </c>
      <c r="D413" s="51">
        <f t="shared" ref="D413:E413" si="112">D289+D350</f>
        <v>1765942.0899999999</v>
      </c>
      <c r="E413" s="51">
        <f t="shared" si="112"/>
        <v>2013873.44</v>
      </c>
      <c r="F413" s="52">
        <f t="shared" si="81"/>
        <v>114.03960817310835</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18452.479999999981</v>
      </c>
      <c r="E415" s="51">
        <f t="shared" si="114"/>
        <v>11058.519999999786</v>
      </c>
      <c r="F415" s="52">
        <f t="shared" si="81"/>
        <v>59.929722183683701</v>
      </c>
    </row>
    <row r="416" spans="1:6" ht="12.75" customHeight="1" x14ac:dyDescent="0.2">
      <c r="A416" s="60" t="s">
        <v>836</v>
      </c>
      <c r="B416" s="232" t="s">
        <v>837</v>
      </c>
      <c r="C416" s="61" t="s">
        <v>838</v>
      </c>
      <c r="D416" s="51">
        <f t="shared" ref="D416:E416" si="115">IF(D292-D293+D409-D410&gt;=0,D292-D293+D409-D410,0)</f>
        <v>38588.31</v>
      </c>
      <c r="E416" s="51">
        <f t="shared" si="115"/>
        <v>20135.830000000002</v>
      </c>
      <c r="F416" s="52">
        <f t="shared" si="81"/>
        <v>52.181165746828519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1861.39</v>
      </c>
      <c r="E418" s="62">
        <f t="shared" si="117"/>
        <v>1876.69</v>
      </c>
      <c r="F418" s="57">
        <f t="shared" si="81"/>
        <v>100.82196637996337</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1747489.6099999999</v>
      </c>
      <c r="E639" s="51">
        <f t="shared" si="180"/>
        <v>2002814.9200000002</v>
      </c>
      <c r="F639" s="52">
        <f t="shared" si="119"/>
        <v>114.61097728644008</v>
      </c>
    </row>
    <row r="640" spans="1:6" ht="12.75" customHeight="1" x14ac:dyDescent="0.2">
      <c r="A640" s="53" t="s">
        <v>607</v>
      </c>
      <c r="B640" s="85" t="s">
        <v>1276</v>
      </c>
      <c r="C640" s="50" t="s">
        <v>1277</v>
      </c>
      <c r="D640" s="51">
        <f t="shared" ref="D640:E640" si="181">D413+D528</f>
        <v>1765942.0899999999</v>
      </c>
      <c r="E640" s="51">
        <f t="shared" si="181"/>
        <v>2013873.44</v>
      </c>
      <c r="F640" s="52">
        <f t="shared" si="119"/>
        <v>114.03960817310835</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18452.479999999981</v>
      </c>
      <c r="E642" s="51">
        <f t="shared" si="183"/>
        <v>11058.519999999786</v>
      </c>
      <c r="F642" s="52">
        <f t="shared" si="119"/>
        <v>59.929722183683701</v>
      </c>
    </row>
    <row r="643" spans="1:6" ht="24" x14ac:dyDescent="0.2">
      <c r="A643" s="60" t="s">
        <v>1282</v>
      </c>
      <c r="B643" s="85" t="s">
        <v>1283</v>
      </c>
      <c r="C643" s="61" t="s">
        <v>1282</v>
      </c>
      <c r="D643" s="51">
        <f t="shared" ref="D643:E643" si="184">IF(D416-D417+D637-D638&gt;=0,D416-D417+D637-D638,0)</f>
        <v>38588.31</v>
      </c>
      <c r="E643" s="51">
        <f t="shared" si="184"/>
        <v>20135.830000000002</v>
      </c>
      <c r="F643" s="52">
        <f t="shared" si="119"/>
        <v>52.181165746828519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20135.830000000016</v>
      </c>
      <c r="E645" s="51">
        <f t="shared" si="186"/>
        <v>9077.310000000216</v>
      </c>
      <c r="F645" s="52">
        <f t="shared" si="119"/>
        <v>45.0803865547147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135515.69</v>
      </c>
      <c r="E647" s="243">
        <v>150558.1</v>
      </c>
      <c r="F647" s="57">
        <f t="shared" si="119"/>
        <v>111.10012427343283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40439.17</v>
      </c>
      <c r="E649" s="242">
        <v>28433.79</v>
      </c>
      <c r="F649" s="52">
        <f t="shared" ref="F649:F724" si="188">IF(D649&lt;&gt;0,IF(E649/D649&gt;=100,"&gt;&gt;100",E649/D649*100),"-")</f>
        <v>70.312496522554753</v>
      </c>
    </row>
    <row r="650" spans="1:6" ht="12.75" customHeight="1" x14ac:dyDescent="0.2">
      <c r="A650" s="53" t="s">
        <v>1295</v>
      </c>
      <c r="B650" s="85" t="s">
        <v>1296</v>
      </c>
      <c r="C650" s="50" t="s">
        <v>1295</v>
      </c>
      <c r="D650" s="242">
        <v>407682.3</v>
      </c>
      <c r="E650" s="242">
        <v>310923.64</v>
      </c>
      <c r="F650" s="52">
        <f t="shared" si="188"/>
        <v>76.266161175012996</v>
      </c>
    </row>
    <row r="651" spans="1:6" ht="12.75" customHeight="1" x14ac:dyDescent="0.2">
      <c r="A651" s="53" t="s">
        <v>1297</v>
      </c>
      <c r="B651" s="85" t="s">
        <v>1298</v>
      </c>
      <c r="C651" s="50" t="s">
        <v>1297</v>
      </c>
      <c r="D651" s="242">
        <v>419687.67999999999</v>
      </c>
      <c r="E651" s="242">
        <v>322052.37</v>
      </c>
      <c r="F651" s="52">
        <f t="shared" si="188"/>
        <v>76.736198212918723</v>
      </c>
    </row>
    <row r="652" spans="1:6" ht="24" x14ac:dyDescent="0.2">
      <c r="A652" s="53">
        <v>11</v>
      </c>
      <c r="B652" s="85" t="s">
        <v>1299</v>
      </c>
      <c r="C652" s="50" t="s">
        <v>1300</v>
      </c>
      <c r="D652" s="51">
        <f t="shared" ref="D652:E652" si="189">+D649+D650-D651</f>
        <v>28433.789999999979</v>
      </c>
      <c r="E652" s="51">
        <f t="shared" si="189"/>
        <v>17305.059999999998</v>
      </c>
      <c r="F652" s="52">
        <f t="shared" si="188"/>
        <v>60.860898248175886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84</v>
      </c>
      <c r="E654" s="262">
        <v>84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62</v>
      </c>
      <c r="E656" s="262">
        <v>60</v>
      </c>
      <c r="F656" s="52">
        <f t="shared" si="188"/>
        <v>96.774193548387103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1472945.26</v>
      </c>
      <c r="E675" s="242">
        <v>1826315.51</v>
      </c>
      <c r="F675" s="52">
        <f t="shared" si="188"/>
        <v>123.99072522219869</v>
      </c>
    </row>
    <row r="676" spans="1:6" ht="24" x14ac:dyDescent="0.2">
      <c r="A676" s="53">
        <v>63613</v>
      </c>
      <c r="B676" s="232" t="s">
        <v>1348</v>
      </c>
      <c r="C676" s="50" t="s">
        <v>1349</v>
      </c>
      <c r="D676" s="242">
        <v>12506.43</v>
      </c>
      <c r="E676" s="242">
        <v>11589.84</v>
      </c>
      <c r="F676" s="52">
        <f t="shared" si="188"/>
        <v>92.671050011873888</v>
      </c>
    </row>
    <row r="677" spans="1:6" ht="24" x14ac:dyDescent="0.2">
      <c r="A677" s="53">
        <v>63622</v>
      </c>
      <c r="B677" s="232" t="s">
        <v>1350</v>
      </c>
      <c r="C677" s="50" t="s">
        <v>1351</v>
      </c>
      <c r="D677" s="242">
        <v>2809.96</v>
      </c>
      <c r="E677" s="242">
        <v>1736.99</v>
      </c>
      <c r="F677" s="52">
        <f t="shared" si="188"/>
        <v>61.815470682856699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38413.78</v>
      </c>
      <c r="E710" s="242">
        <v>25396.61</v>
      </c>
      <c r="F710" s="52">
        <f t="shared" si="188"/>
        <v>66.113280182267928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722.3</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6285.55</v>
      </c>
      <c r="E716" s="242">
        <v>2299.89</v>
      </c>
      <c r="F716" s="52">
        <f t="shared" si="188"/>
        <v>36.590115423471289</v>
      </c>
    </row>
    <row r="717" spans="1:6" ht="12.75" customHeight="1" x14ac:dyDescent="0.2">
      <c r="A717" s="53">
        <v>31215</v>
      </c>
      <c r="B717" s="85" t="s">
        <v>1412</v>
      </c>
      <c r="C717" s="50" t="s">
        <v>1413</v>
      </c>
      <c r="D717" s="242">
        <v>4107.6000000000004</v>
      </c>
      <c r="E717" s="242">
        <v>6400.88</v>
      </c>
      <c r="F717" s="52">
        <f t="shared" si="188"/>
        <v>155.83016846820527</v>
      </c>
    </row>
    <row r="718" spans="1:6" ht="12.75" customHeight="1" x14ac:dyDescent="0.2">
      <c r="A718" s="53">
        <v>32121</v>
      </c>
      <c r="B718" s="85" t="s">
        <v>1414</v>
      </c>
      <c r="C718" s="50" t="s">
        <v>1415</v>
      </c>
      <c r="D718" s="242">
        <v>70968.070000000007</v>
      </c>
      <c r="E718" s="242">
        <v>67811.41</v>
      </c>
      <c r="F718" s="52">
        <f t="shared" si="188"/>
        <v>95.551999652801598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3319.8</v>
      </c>
      <c r="E720" s="242">
        <v>3080.9</v>
      </c>
      <c r="F720" s="52">
        <f t="shared" si="188"/>
        <v>92.80378336044339</v>
      </c>
    </row>
    <row r="721" spans="1:6" ht="12.75" customHeight="1" x14ac:dyDescent="0.2">
      <c r="A721" s="53" t="s">
        <v>1420</v>
      </c>
      <c r="B721" s="85" t="s">
        <v>1421</v>
      </c>
      <c r="C721" s="50" t="s">
        <v>1420</v>
      </c>
      <c r="D721" s="242">
        <v>107.77</v>
      </c>
      <c r="E721" s="242"/>
      <c r="F721" s="52">
        <f t="shared" si="188"/>
        <v>0</v>
      </c>
    </row>
    <row r="722" spans="1:6" ht="12.75" customHeight="1" x14ac:dyDescent="0.2">
      <c r="A722" s="53" t="s">
        <v>1422</v>
      </c>
      <c r="B722" s="85" t="s">
        <v>1423</v>
      </c>
      <c r="C722" s="50" t="s">
        <v>1422</v>
      </c>
      <c r="D722" s="242">
        <v>2321.79</v>
      </c>
      <c r="E722" s="242">
        <v>3200.99</v>
      </c>
      <c r="F722" s="52">
        <f t="shared" si="188"/>
        <v>137.8673351164403</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601.71</v>
      </c>
      <c r="E726" s="242">
        <v>899.72</v>
      </c>
      <c r="F726" s="52">
        <f t="shared" si="190"/>
        <v>149.52718086785993</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15511.79</v>
      </c>
      <c r="E828" s="242">
        <v>17239.46</v>
      </c>
      <c r="F828" s="52">
        <f t="shared" si="190"/>
        <v>111.13778616136499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H12" sqref="H1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1883004.4300000002</v>
      </c>
      <c r="E6" s="229">
        <f t="shared" si="0"/>
        <v>1857739.9800000002</v>
      </c>
      <c r="F6" s="230">
        <f t="shared" ref="F6:F260" si="1">IF(D6&gt;0,IF(E6/D6&gt;=100,"&gt;&gt;100",E6/D6*100),"-")</f>
        <v>98.658290464032532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1686391.81</v>
      </c>
      <c r="E7" s="104">
        <f t="shared" si="2"/>
        <v>1684802.3900000001</v>
      </c>
      <c r="F7" s="93">
        <f t="shared" si="1"/>
        <v>99.905750253851153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220086.27000000002</v>
      </c>
      <c r="E8" s="104">
        <f>E9+E10-E11</f>
        <v>220086.27000000002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219820.82</v>
      </c>
      <c r="E9" s="247">
        <v>219820.82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1394166.18</v>
      </c>
      <c r="E12" s="104">
        <f t="shared" si="3"/>
        <v>1392576.76</v>
      </c>
      <c r="F12" s="93">
        <f t="shared" si="1"/>
        <v>99.88599493928335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1315792.3799999999</v>
      </c>
      <c r="E13" s="104">
        <f t="shared" si="4"/>
        <v>1291440.02</v>
      </c>
      <c r="F13" s="93">
        <f t="shared" si="1"/>
        <v>98.149224727992433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45022.559999999998</v>
      </c>
      <c r="E14" s="247">
        <v>45022.559999999998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1963286.13</v>
      </c>
      <c r="E15" s="247">
        <v>1963286.13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692516.31</v>
      </c>
      <c r="E18" s="247">
        <v>716868.67</v>
      </c>
      <c r="F18" s="93">
        <f t="shared" si="1"/>
        <v>103.51650345968024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54547.75</v>
      </c>
      <c r="E19" s="104">
        <f t="shared" si="5"/>
        <v>69902.559999999939</v>
      </c>
      <c r="F19" s="93">
        <f t="shared" si="1"/>
        <v>128.14930038360873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251788.79</v>
      </c>
      <c r="E20" s="247">
        <v>284256.76</v>
      </c>
      <c r="F20" s="93">
        <f t="shared" si="1"/>
        <v>112.89492276443285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16399.189999999999</v>
      </c>
      <c r="E21" s="247">
        <v>16399.189999999999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1168.8</v>
      </c>
      <c r="E22" s="247">
        <v>1168.8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37806.6</v>
      </c>
      <c r="E25" s="247">
        <v>37247.97</v>
      </c>
      <c r="F25" s="93">
        <f t="shared" si="1"/>
        <v>98.522400850645127</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58453.22</v>
      </c>
      <c r="E26" s="247">
        <v>59058.22</v>
      </c>
      <c r="F26" s="93">
        <f t="shared" si="1"/>
        <v>101.03501569289082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311068.84999999998</v>
      </c>
      <c r="E28" s="247">
        <v>328228.38</v>
      </c>
      <c r="F28" s="93">
        <f t="shared" si="1"/>
        <v>105.51631254624179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648.28</v>
      </c>
      <c r="E30" s="247">
        <v>648.28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648.28</v>
      </c>
      <c r="E34" s="247">
        <v>648.28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23826.05</v>
      </c>
      <c r="E35" s="104">
        <f t="shared" si="7"/>
        <v>31234.18</v>
      </c>
      <c r="F35" s="93">
        <f t="shared" si="1"/>
        <v>131.09256465087583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48830.52</v>
      </c>
      <c r="E36" s="247">
        <v>55817.35</v>
      </c>
      <c r="F36" s="93">
        <f t="shared" si="1"/>
        <v>114.30832602233194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243.47</v>
      </c>
      <c r="E39" s="247">
        <v>243.47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25247.94</v>
      </c>
      <c r="E40" s="247">
        <v>24826.639999999999</v>
      </c>
      <c r="F40" s="93">
        <f t="shared" si="1"/>
        <v>98.331349013028387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29642.19</v>
      </c>
      <c r="E54" s="247">
        <v>30126.61</v>
      </c>
      <c r="F54" s="93">
        <f t="shared" si="1"/>
        <v>101.63422473170843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29642.19</v>
      </c>
      <c r="E55" s="247">
        <v>30126.61</v>
      </c>
      <c r="F55" s="93">
        <f t="shared" si="1"/>
        <v>101.63422473170843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72139.360000000001</v>
      </c>
      <c r="E56" s="104">
        <f t="shared" si="11"/>
        <v>72139.360000000001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72000</v>
      </c>
      <c r="E57" s="247">
        <v>72000</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139.36000000000001</v>
      </c>
      <c r="E58" s="247">
        <v>139.36000000000001</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196612.62</v>
      </c>
      <c r="E68" s="104">
        <f t="shared" si="13"/>
        <v>172937.59</v>
      </c>
      <c r="F68" s="93">
        <f t="shared" si="1"/>
        <v>87.958539996059258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28433.79</v>
      </c>
      <c r="E69" s="104">
        <f t="shared" si="14"/>
        <v>17305.060000000001</v>
      </c>
      <c r="F69" s="93">
        <f t="shared" si="1"/>
        <v>60.860898248175857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28433.79</v>
      </c>
      <c r="E70" s="104">
        <f t="shared" si="15"/>
        <v>17305.060000000001</v>
      </c>
      <c r="F70" s="93">
        <f t="shared" si="1"/>
        <v>60.860898248175857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28433.79</v>
      </c>
      <c r="E72" s="247">
        <v>17305.060000000001</v>
      </c>
      <c r="F72" s="93">
        <f t="shared" si="1"/>
        <v>60.860898248175857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30801.75</v>
      </c>
      <c r="E78" s="104">
        <f>E79+SUM(E82:E84)-E85+E86</f>
        <v>3197.74</v>
      </c>
      <c r="F78" s="93">
        <f t="shared" si="1"/>
        <v>10.381682858928469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154.33000000000001</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30801.75</v>
      </c>
      <c r="E86" s="247">
        <v>3043.41</v>
      </c>
      <c r="F86" s="93">
        <f t="shared" si="1"/>
        <v>9.8806398987070541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1861.39</v>
      </c>
      <c r="E146" s="104">
        <f t="shared" si="26"/>
        <v>1876.69</v>
      </c>
      <c r="F146" s="93">
        <f t="shared" si="1"/>
        <v>100.82196637996337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791.47</v>
      </c>
      <c r="E159" s="247">
        <v>949.77</v>
      </c>
      <c r="F159" s="93">
        <f t="shared" si="1"/>
        <v>120.00075808306063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1069.92</v>
      </c>
      <c r="E160" s="247">
        <v>926.92</v>
      </c>
      <c r="F160" s="93">
        <f t="shared" si="1"/>
        <v>86.634514730073263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135515.69</v>
      </c>
      <c r="E170" s="104">
        <f t="shared" si="29"/>
        <v>150558.1</v>
      </c>
      <c r="F170" s="93">
        <f t="shared" si="1"/>
        <v>111.10012427343283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135515.69</v>
      </c>
      <c r="E173" s="247">
        <v>150558.1</v>
      </c>
      <c r="F173" s="93">
        <f t="shared" si="1"/>
        <v>111.10012427343283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1883004.43</v>
      </c>
      <c r="E175" s="104">
        <f t="shared" si="30"/>
        <v>1857739.9800000002</v>
      </c>
      <c r="F175" s="93">
        <f t="shared" si="1"/>
        <v>98.658290464032532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174615.4</v>
      </c>
      <c r="E176" s="104">
        <f t="shared" si="31"/>
        <v>161983.59000000003</v>
      </c>
      <c r="F176" s="93">
        <f t="shared" si="1"/>
        <v>92.765924425909759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174274.93</v>
      </c>
      <c r="E177" s="104">
        <f t="shared" si="32"/>
        <v>161983.59000000003</v>
      </c>
      <c r="F177" s="93">
        <f t="shared" si="1"/>
        <v>92.947155394066158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124411.14</v>
      </c>
      <c r="E178" s="247">
        <v>144235.64000000001</v>
      </c>
      <c r="F178" s="93">
        <f t="shared" si="1"/>
        <v>115.93466630078304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22977.040000000001</v>
      </c>
      <c r="E179" s="247">
        <v>14490.62</v>
      </c>
      <c r="F179" s="93">
        <f t="shared" si="1"/>
        <v>63.065651624404182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173.07</v>
      </c>
      <c r="E180" s="104">
        <f t="shared" si="33"/>
        <v>213.92</v>
      </c>
      <c r="F180" s="93">
        <f t="shared" si="1"/>
        <v>123.60316634887619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173.07</v>
      </c>
      <c r="E183" s="247">
        <v>213.92</v>
      </c>
      <c r="F183" s="93">
        <f t="shared" si="1"/>
        <v>123.60316634887619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26713.68</v>
      </c>
      <c r="E188" s="247">
        <v>3043.41</v>
      </c>
      <c r="F188" s="93">
        <f t="shared" si="1"/>
        <v>11.392702166081198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340.47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1708389.03</v>
      </c>
      <c r="E237" s="104">
        <f t="shared" si="41"/>
        <v>1695756.3900000001</v>
      </c>
      <c r="F237" s="93">
        <f t="shared" si="1"/>
        <v>99.260552498396692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1686391.81</v>
      </c>
      <c r="E238" s="104">
        <f t="shared" si="42"/>
        <v>1684802.3900000001</v>
      </c>
      <c r="F238" s="93">
        <f t="shared" si="1"/>
        <v>99.905750253851153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1686391.81</v>
      </c>
      <c r="E239" s="104">
        <f t="shared" si="43"/>
        <v>1684802.3900000001</v>
      </c>
      <c r="F239" s="93">
        <f t="shared" si="1"/>
        <v>99.905750253851153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1615292.7</v>
      </c>
      <c r="E240" s="247">
        <v>1607630.78</v>
      </c>
      <c r="F240" s="93">
        <f t="shared" si="1"/>
        <v>99.525663676929881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71099.11</v>
      </c>
      <c r="E241" s="247">
        <v>77171.61</v>
      </c>
      <c r="F241" s="93">
        <f t="shared" si="1"/>
        <v>108.54089453440416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20135.830000000002</v>
      </c>
      <c r="E245" s="104">
        <f t="shared" si="45"/>
        <v>9077.31</v>
      </c>
      <c r="F245" s="93">
        <f t="shared" si="1"/>
        <v>45.080386554713655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20135.830000000002</v>
      </c>
      <c r="E246" s="104">
        <f t="shared" si="46"/>
        <v>9077.31</v>
      </c>
      <c r="F246" s="93">
        <f t="shared" si="1"/>
        <v>45.080386554713655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20135.830000000002</v>
      </c>
      <c r="E247" s="247">
        <v>9077.31</v>
      </c>
      <c r="F247" s="93">
        <f t="shared" si="1"/>
        <v>45.080386554713655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1861.39</v>
      </c>
      <c r="E255" s="247">
        <v>1876.69</v>
      </c>
      <c r="F255" s="93">
        <f t="shared" si="1"/>
        <v>100.82196637996337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48033.2</v>
      </c>
      <c r="E259" s="104">
        <f t="shared" si="49"/>
        <v>4678.4799999999996</v>
      </c>
      <c r="F259" s="93">
        <f t="shared" si="1"/>
        <v>9.7400964333002999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48033.2</v>
      </c>
      <c r="E260" s="248">
        <v>4678.4799999999996</v>
      </c>
      <c r="F260" s="97">
        <f t="shared" si="1"/>
        <v>9.7400964333002999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750.57</v>
      </c>
      <c r="E264" s="247">
        <v>690.29</v>
      </c>
      <c r="F264" s="93">
        <f t="shared" si="50"/>
        <v>91.968770401161777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1110.82</v>
      </c>
      <c r="E265" s="247">
        <v>1186.4000000000001</v>
      </c>
      <c r="F265" s="93">
        <f t="shared" si="50"/>
        <v>106.80398264345258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29506.57</v>
      </c>
      <c r="E268" s="247">
        <v>3043.41</v>
      </c>
      <c r="F268" s="93">
        <f t="shared" si="50"/>
        <v>10.314346940359384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1295.18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174274.93</v>
      </c>
      <c r="E288" s="247">
        <v>161983.59</v>
      </c>
      <c r="F288" s="93">
        <f t="shared" si="50"/>
        <v>92.947155394066144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340.47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26713.68</v>
      </c>
      <c r="E302" s="247">
        <v>3043.41</v>
      </c>
      <c r="F302" s="93">
        <f t="shared" si="50"/>
        <v>11.392702166081198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H121" sqref="H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1765942.09</v>
      </c>
      <c r="E114" s="81">
        <f t="shared" si="22"/>
        <v>2013873.44</v>
      </c>
      <c r="F114" s="63">
        <f t="shared" si="1"/>
        <v>114.03960817310832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1687512.36</v>
      </c>
      <c r="E115" s="81">
        <f t="shared" si="23"/>
        <v>1930765</v>
      </c>
      <c r="F115" s="63">
        <f t="shared" si="1"/>
        <v>114.41486567837642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1687512.36</v>
      </c>
      <c r="E117" s="249">
        <v>1930765</v>
      </c>
      <c r="F117" s="63">
        <f t="shared" si="1"/>
        <v>114.41486567837642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78429.73</v>
      </c>
      <c r="E126" s="249">
        <v>83108.44</v>
      </c>
      <c r="F126" s="63">
        <f t="shared" si="1"/>
        <v>105.96548018206873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1765942.09</v>
      </c>
      <c r="E141" s="106">
        <f t="shared" si="28"/>
        <v>2013873.44</v>
      </c>
      <c r="F141" s="82">
        <f t="shared" si="1"/>
        <v>114.03960817310832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25" sqref="G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32593.83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32593.83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32593.83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32593.83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3" sqref="F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174615.4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2066747.6600000001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26797.15</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2028285.9000000001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1746061.58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261365.07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1689.02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18507.419999999998</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662.81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11664.61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2079379.47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50467.42</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2016906.97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1726237.08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269851.49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1648.17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18507.419999999998</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662.81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12005.08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161983.59000000008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161983.59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3043.41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158940.18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15657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2025-01-24T10:40:32Z</cp:lastPrinted>
  <dcterms:created xsi:type="dcterms:W3CDTF">2022-04-01T05:14:30Z</dcterms:created>
  <dcterms:modified xsi:type="dcterms:W3CDTF">2025-01-24T11:40:39Z</dcterms:modified>
</cp:coreProperties>
</file>